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 прайсе" sheetId="1" state="visible" r:id="rId1"/>
    <sheet name="Разряды" sheetId="2" state="visible" r:id="rId2"/>
    <sheet name="ВЕНТИЛЯЦИЯ" sheetId="3" state="visible" r:id="rId3"/>
    <sheet name="КОНДИЦИОНИРОВАНИЕ" sheetId="4" state="visible" r:id="rId4"/>
    <sheet name="ОТОПЛЕНИЕ, ТЕПЛО- И ХОЛОДОСНАБЖ" sheetId="5" state="visible" r:id="rId5"/>
    <sheet name="СС И АВТОМАТИКА" sheetId="6" state="visible" r:id="rId6"/>
    <sheet name="РЕМОНТ И СЕРВИС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3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4" fontId="0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Прайс-лист монтажных работ ОВиК и СС</t>
        </is>
      </c>
    </row>
    <row r="2">
      <c r="A2" t="inlineStr">
        <is>
          <t>Код</t>
        </is>
      </c>
      <c r="B2" t="inlineStr">
        <is>
          <t>2026-1</t>
        </is>
      </c>
    </row>
    <row r="3">
      <c r="A3" t="inlineStr">
        <is>
          <t>Название</t>
        </is>
      </c>
      <c r="B3" t="inlineStr">
        <is>
          <t>Прайс-лист 2026</t>
        </is>
      </c>
    </row>
    <row r="4">
      <c r="A4" t="inlineStr">
        <is>
          <t>Дата вступления</t>
        </is>
      </c>
      <c r="B4" t="inlineStr">
        <is>
          <t>2026-05-21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6" customWidth="1" min="3" max="3"/>
    <col width="80" customWidth="1" min="4" max="4"/>
  </cols>
  <sheetData>
    <row r="1">
      <c r="A1" s="2" t="inlineStr">
        <is>
          <t>Разряд</t>
        </is>
      </c>
      <c r="B1" s="2" t="inlineStr">
        <is>
          <t>Ставка ₽/час</t>
        </is>
      </c>
      <c r="C1" s="2" t="inlineStr">
        <is>
          <t>Название</t>
        </is>
      </c>
      <c r="D1" s="2" t="inlineStr">
        <is>
          <t>Описание</t>
        </is>
      </c>
    </row>
    <row r="2">
      <c r="A2" t="n">
        <v>1</v>
      </c>
      <c r="B2" s="3" t="n">
        <v>2000</v>
      </c>
      <c r="C2" t="inlineStr">
        <is>
          <t>Монтажник 1 разряда</t>
        </is>
      </c>
      <c r="D2" t="inlineStr">
        <is>
          <t>**Помощник/ученик — выполняет подготовку, подачу материалов, простые операции по шаблону**
### Общие компетенции
- Охрана труда на площадке: СИЗ, порядок допуска, уборка, ограждения
- Работа с ручным инструментом: отвёртки, ключи, нож, маркер, рулетка
### Вентиляция и дымоудаление
*Типовые задачи:* Приёмка/перемещение воздуховодов и фасонины; сборка простых узлов на полу; подача крепежа
- Комплектация и приёмка воздуховодов/фасонины/крепежа на объекте
- Сборка прямых участков воздуховодов на полу/стенде, клёпка/саморезы под надзором
### Кондиционирование (фреоновые системы — сплит/мульти/VRF)
*Типовые задачи:* Подготовка места: отверстия/гильзы, кронштейны, кабель-каналы; помощь при подъёме/такелаже
- Прокладка кабель-каналов/крепежа/кронштейнов под надзором; подготовка отверстий и гильз
### Отопление, тепло- и холодоснабжение (водяные системы)
*Типовые задачи:* Приёмка/перемещение труб/арматуры/приборов; подготовка концов труб; подача материалов
- Приёмка/перемещение труб, фитингов, радиаторов, арматуры; подача материалов под надзором
- Зачистка и подготовка концов труб, нарезка по размеру под надзором
### Слаботочные системы (ОПС, СОУЭ, СКУД, СКС, СОТ)
*Типовые задачи:* Прокладка кабеля/гофры/лотков под надзором; подготовка отверстий/крепежа; маркировка «по списку»
- Разметка и прокладка кабеля в лотках/гофре/коробе; правила радиусов и крепежа</t>
        </is>
      </c>
    </row>
    <row r="3">
      <c r="A3" t="n">
        <v>2</v>
      </c>
      <c r="B3" s="3" t="n">
        <v>2600</v>
      </c>
      <c r="C3" t="inlineStr">
        <is>
          <t>Монтажник 2 разряда</t>
        </is>
      </c>
      <c r="D3" t="inlineStr">
        <is>
          <t>**Монтажник базового уровня — типовой механический/кабельный монтаж по чертежу под контролем**
### Общие компетенции
- Работа с электроинструментом (дрель/перфоратор) с пылеудалением; подбор крепежа
- Чтение простых монтажных схем/планов, маркировка трасс по проекту
- Работы на высоте: стремянки/вышки, страховка, организация зон
### Вентиляция и дымоудаление
*Типовые задачи:* Подвесы/траверсы, анкеровка; сборка воздуховодов на шинорейке; монтаж решёток/диффузоров
- Монтаж подвесов/траверс, анкеровка, установка хомутов и опор
- Сборка фланцевого соединения на шинорейке с уплотнением лентой/герметиком
- Монтаж решёток/диффузоров/вентклапанов, регулировка простых заслонок
- Монтаж гибких вставок/виброизоляторов и компенсация вибраций оборудования
### Кондиционирование (фреоновые системы — сплит/мульти/VRF)
*Типовые задачи:* Монтаж внутренних/наружных блоков; развальцовка типовых соединений; теплоизоляция трассы/дренажа
- Монтаж внутренних блоков (настенный/кассетный/канальный): уровень, виброразвязка, доступ
- Монтаж наружных блоков: кронштейны/основание, антивибрация, зазоры обслуживания
- Подготовка медных труб: резка, удаление заусенцев, развальцовка, контроль момента
- Теплоизоляция фреонопроводов/дренажа: предотвращение конденсата, защита от УФ
### Отопление, тепло- и холодоснабжение (водяные системы)
*Типовые задачи:* Кронштейны/опоры/хомуты; пайка полипропилена на простых участках; теплоизоляция; навеска радиаторов
- Монтаж кронштейнов/опор/хомутов для трубопроводов и приборов; разметка трасс по проекту
- Пайка (раструбная сварка) полипропилена на простых участках; контроль времени/температуры
- Теплоизоляция трубопроводов трубками/скорлупами; защита от конденсата на холодных трассах
- Навеска радиаторов/конвекторов на готовые кронштейны; установка приборов по уровню
### Слаботочные системы (ОПС, СОУЭ, СКУД, СКС, СОТ)
*Типовые задачи:* Оконцовка витой пары; монтаж извещателей/оповещателей/кнопок; простая прозвонка
- Маркировка, бирки, учёт кабельных линий; сборка и монтаж шкафов/стоек (19")
- Оконцовка витой пары: розетки/патч-панели, распиновка; первичная прозвонка
- Монтаж датчиков ОПС/кнопок/сирен/оповещателей по схеме, подключение шлейфов
- Монтаж аналогового видео/коаксиала: обжим BNC, питание, грозозащита
_Включает все навыки разрядов 1–1._</t>
        </is>
      </c>
    </row>
    <row r="4">
      <c r="A4" t="n">
        <v>3</v>
      </c>
      <c r="B4" s="3" t="n">
        <v>3200</v>
      </c>
      <c r="C4" t="inlineStr">
        <is>
          <t>Монтажник 3 разряда</t>
        </is>
      </c>
      <c r="D4" t="inlineStr">
        <is>
          <t>**Самостоятельный монтажник — ведёт типовой участок «от разметки до первичного запуска/проверок»**
### Общие компетенции
- Сдача скрытых работ: фотофиксация, исполнительные схемы (as-built)
- Организация рабочего места: 5S, учёт инструмента/расходников, контроль брака
- Базовые измерения мультиметром/токоизмерительными клещами; проверка цепей питания/PE
- Огневые работы (пайка/сварка): обращение с баллонами N₂/пропан/кислород, пожарный пост
### Вентиляция и дымоудаление
*Типовые задачи:* Самостоятельный монтаж участка по аксонометрии; монтаж вентиляторов/шумоглушителей/фильтров; утепление; первичные проверки
- Чтение аксонометрии/изометрии вентиляции, разметка трасс, обход коллизий
- Монтаж ВУ/вентиляторов/шумоглушителей/фильтров, подключение вибровставок
- Монтаж и теплоизоляция воздуховодов; узлы проходок, герметизация стыков
- Первичная пусковая проверка: направление вращения, вибрации, шум, герметичность
- Устройство проходов через ограждающие конструкции: гильзы, уплотнение, ревизия
- Регулировка и фиксация дроссель-клапанов/шиберов по заданным положениям
### Кондиционирование (фреоновые системы — сплит/мульти/VRF)
*Типовые задачи:* Пайка с азотной продувкой; опрессовка азотом; вакуумирование; заправка по массе; тест-пуск (сплит/мульти/канал)
- Пайка/бразинг медных труб с продувкой азотом, защита арматуры от перегрева
- Опрессовка азотом (контроль давления/температурная коррекция), поиск утечек детектором
- Вакуумирование двухступенчатым насосом, контроль удержания вакуума (влага/утечка)
- Заправка хладагентом по массе/длине трассы; учёт типа хладагента и баллона
- Монтаж дренажа: уклоны, сифоны, помпы, проверка утечек конденсата
- Электромонтаж сплит/VRF: питание, межблочный кабель связи, заземление, автомат
- Использование вакуумметра (микрон-метра) и критерии hold test для оценки влаги/утечки
- Монтаж канальных систем: подключение воздуховодов, шумоизоляция, балансировка
### Отопление, тепло- и холодоснабжение (водяные системы)
*Типовые задачи:* Самостоятельная прокладка трассы; сварка стали/ПЭ; арматура и грязевики; насосы/баки/коллекторы; опрессовка
- Самостоятельная прокладка трассы по аксонометрии: уклоны, компенсация расширения, обход коллизий
- Сварка стальных труб (газо-/электросварка), резьбовые соединения, подрезка, грунтовка
- Сварка полиэтиленовых труб встык/электромуфтой; контроль качества шва
- Монтаж запорно-регулирующей арматуры, грязевиков/фильтров, воздухоотводчиков; обвязка приборов
- Монтаж циркуляционных насосов, расширительных/буферных баков, распределительных коллекторов
- Опрессовка и гидравлические испытания контура; поиск и устранение течей
### Слаботочные системы (ОПС, СОУЭ, СКУД, СКС, СОТ)
*Типовые задачи:* Сертификация СКС и отчёты; IP-камеры: крепление, PoE, IP-настройка; адресация ОПС; СКУД «одна дверь»
- Квалифицированный монтаж СКС: категории, укладка, заделка, организация кросса
- Сертификация линий СКС кабельным тестером (постоянная линия/канал), ведение отчётов
- Монтаж IP-видеонаблюдения: установка камер, PoE/питание, IP-настройка, фокус/зум
- Подключение камер/регистратора/VMS, поиск по IP, базовые сети (DHCP/статический)
- ОПС на адресных линиях: присвоение адресов, настройка через ПО, проверка событий
- СКУД на одну дверь: считыватель, контроллер, замок, кнопка выхода, проверка логики
- Сетевые основы для CCTV/СКУД: PoE-бюджет, настройки коммутатора, базовые VLAN
- Комплектование и монтаж источников питания/АКБ (ОПС/СКУД/СОУЭ), проверка заряд/разряд
- Базовая диагностика IP: пинг, поиск IP-устройств, проверка линка, тест PoE
_Включает все навыки разрядов 1–2._</t>
        </is>
      </c>
    </row>
    <row r="5">
      <c r="A5" t="n">
        <v>4</v>
      </c>
      <c r="B5" s="3" t="n">
        <v>3800</v>
      </c>
      <c r="C5" t="inlineStr">
        <is>
          <t>Монтажник 4 разряда</t>
        </is>
      </c>
      <c r="D5" t="inlineStr">
        <is>
          <t>**Старший/ведущий — берёт сложные узлы и интеграции, руководит бригадой/подрядчиками**
### Общие компетенции
- Планирование работ участка, координация со смежниками, управление рисками и сроками
- Ведение комплектов ИД: акты, паспорта, протоколы испытаний
- Чтение комплексных проектов, ведение «красных линий», согласование отклонений
### Вентиляция и дымоудаление
*Типовые задачи:* Дымоудаление: монтаж дымовых вентиляторов, огнестойкие соединения; клапаны ДУ/ОЗК; измерения расхода/ΔP и балансировка
- Монтаж систем дымоудаления: крышные вентиляторы, огнестойкие соединения, сервисный доступ
- Установка/подключение клапанов ДУ/ОЗК, проверка концевиков и «исходного положения»
- Аэродинамические измерения: расход/скорость/ΔP, балансировка по веткам (TAB)
- Монтаж VAV/регулирующих устройств и датчиков давления/расхода; подключение к КИПиА
- Электроподключение вентустановок/двигателей: звезда-треугольник, частотники, защита
### Кондиционирование (фреоновые системы — сплит/мульти/VRF)
*Типовые задачи:* VRF/VRV: refnet-разветвители, маркировка магистралей, адресация и ПНР; настройка автоматики ПУ/чиллера
- VRF/VRV магистрали: refnet-разветвители, большие диаметры, сегментация, маркировка
- ПНР VRF: адресация внутренних блоков/линий, базовые настройки и тест-режимы
- Настройка автоматики ПУ/чиллера: датчики, насосы, сигналы аварий/блокировок
- Организация работ по утилизации/сбору хладагента при ремонте/демонтаже
### Отопление, тепло- и холодоснабжение (водяные системы)
*Типовые задачи:* Теплообменники, обвязка чиллер–фанкойл; балансировка по веткам; промывка/заполнение/ПНР контура
- Монтаж теплообменников, обвязка узлов чиллер–фанкойл, гидромодулей; крупные тяжёлые узлы с такелажем
- Балансировка системы по веткам: настройка балансировочных клапанов, выставление расходов
- Промывка, заполнение и развоздушивание системы; пусконаладка контура отопления/холодоснабжения
- Приёмка скрытых работ трубопроводов: исполнительные схемы, акты на опрессовку
### Слаботочные системы (ОПС, СОУЭ, СКУД, СКС, СОТ)
*Типовые задачи:* ПНР ОПС+СОУЭ (зоны/сценарии); администрирование VMS; ВОЛС (оконцовка/сварка/OTDR); диагностика RS-485
- ПНР комплексных систем ОПС+СОУЭ: сценарии, зоны, линии оповещения, резервы питания
- Интеграция СКУД↔видео/ОПС (события, блокировки дверей), базовые API/SDK
- Диагностика линий RS-485/интерференции, поиск «половинным делением», осциллограф
- ВОЛС в составе СКС: оконцовка/сварка, чистка коннекторов, OLTS/OTDR и отчёты
- Администрирование TRASSIR/VMS: пользователи, права, архив, сетевые сервисы
- ПНР СКУД (Sigur/аналог): точки доступа, режимы, интеграция с видео по событию
_Включает все навыки разрядов 1–3._</t>
        </is>
      </c>
    </row>
    <row r="6">
      <c r="A6" t="n">
        <v>5</v>
      </c>
      <c r="B6" s="3" t="n">
        <v>4400</v>
      </c>
      <c r="C6" t="inlineStr">
        <is>
          <t>Монтажник 5 разряда</t>
        </is>
      </c>
      <c r="D6" t="inlineStr">
        <is>
          <t>**Мастер/прораб — отвечает за системный результат и сдачу, обучение и стандартизация**
### Общие компетенции
- Техническое лидерство: разбор дефектов, RCA, обучение/наставничество, стандартизация
- Управление качеством монтажа: чек-листы, приёмочный контроль, работа с рекламациями
- Организация приёмочных испытаний с заказчиком/эксплуатацией; управление замечаниями
### Вентиляция и дымоудаление
*Типовые задачи:* Сценарные испытания ПДЗ (связка ОПС↔ДУ), оформление протоколов; устранение системных дефектов
- Функциональные испытания ПДЗ/ДУ по сценариям: связка ОПС↔ДУ, оформление протоколов
- Диагностика и устранение системных проблем (расход/давление, шум, подсосы, вибрация)
- Сложный монтаж в стеснённых условиях: перепланировка трасс, нестандартные вставки
### Кондиционирование (фреоновые системы — сплит/мульти/VRF)
*Типовые задачи:* Комплексная диагностика и сдача: устранение дефектов (влага, утечки, ошибки VRF), сдача и обучение эксплуатации
- Комплексная диагностика: перегрев/переохлаждение, ошибки связи VRF, загрязнение/влага
- Организация работ бригады ОВиК и сдача: протоколы, обучение эксплуатации, устранение дефектов
- Расчёт и оптимизация трасс VRF (потери давления/масло), маслоподъёмные петли и уклоны
- Продвинутая ПНР: чтение сервисных параметров/кодов ошибок, тренды, рекомендации
### Отопление, тепло- и холодоснабжение (водяные системы)
*Типовые задачи:* Сдача системы (протоколы, ИД); диагностика разбаланса/завоздушивания; сложный монтаж и координация
- Сдача систем отопления/тепло- и холодоснабжения заказчику: протоколы испытаний, исполнительная документация
- Диагностика системных проблем: разбаланс, шум, завоздушивание, недогрев/перегрев, кавитация насосов
- Сложный монтаж в стеснённых условиях, нестандартные узлы, координация со смежниками
### Слаботочные системы (ОПС, СОУЭ, СКУД, СКС, СОТ)
*Типовые задачи:* Интеграция систем безопасности здания (ОПС→ДУ/СКУД↔VMS); комплексные испытания, сдача и обучение
- Проектно-логическая отладка: шлюзы, турникеты, анти-пассбек, нагрузка БП и реле
- Сдача систем безопасности: комплексные испытания, обучение заказчика, документация
- Интеграция систем безопасности здания: ОПС→ДУ/СКУД, СКУД↔VMS, тест сценариев
- Сложная диагностика: наводки/земляные петли, анализ логов VMS/СКУД/ОПС, план корректировок
_Включает все навыки разрядов 1–4._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65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  <col width="10" customWidth="1" min="8" max="8"/>
    <col width="10" customWidth="1" min="9" max="9"/>
    <col width="12" customWidth="1" min="10" max="10"/>
    <col width="14" customWidth="1" min="11" max="11"/>
  </cols>
  <sheetData>
    <row r="1">
      <c r="A1" s="4" t="inlineStr">
        <is>
          <t>ВЕНТИЛЯЦИЯ</t>
        </is>
      </c>
    </row>
    <row r="2">
      <c r="A2" s="5" t="inlineStr">
        <is>
          <t>Артикул</t>
        </is>
      </c>
      <c r="B2" s="5" t="inlineStr">
        <is>
          <t>Наименование работы</t>
        </is>
      </c>
      <c r="C2" s="5" t="inlineStr">
        <is>
          <t>Ед.</t>
        </is>
      </c>
      <c r="D2" s="5" t="inlineStr">
        <is>
          <t>Часы</t>
        </is>
      </c>
      <c r="E2" s="5" t="inlineStr">
        <is>
          <t>Коэф.</t>
        </is>
      </c>
      <c r="F2" s="5" t="inlineStr">
        <is>
          <t>Разряд</t>
        </is>
      </c>
      <c r="G2" s="5" t="inlineStr">
        <is>
          <t>Цена ₽</t>
        </is>
      </c>
      <c r="H2" s="5" t="inlineStr">
        <is>
          <t>Часы ПНР</t>
        </is>
      </c>
      <c r="I2" s="5" t="inlineStr">
        <is>
          <t>Коэф. ПНР</t>
        </is>
      </c>
      <c r="J2" s="5" t="inlineStr">
        <is>
          <t>Разряд ПНР</t>
        </is>
      </c>
      <c r="K2" s="5" t="inlineStr">
        <is>
          <t>Цена ПНР ₽</t>
        </is>
      </c>
    </row>
    <row r="3">
      <c r="A3" s="2" t="inlineStr">
        <is>
          <t xml:space="preserve">    ВЕНТИЛЯЦИОННАЯ СЕТЬ</t>
        </is>
      </c>
    </row>
    <row r="4">
      <c r="A4" t="inlineStr">
        <is>
          <t>1.1</t>
        </is>
      </c>
      <c r="B4" t="inlineStr">
        <is>
          <t>Прокладка воздуховодов оцинкованных ПУ 0,55-1,2 мм, класса "Н" или "П" или фасонные изделия в м2 до Д560 мм или Р1600 мм</t>
        </is>
      </c>
      <c r="C4" t="inlineStr">
        <is>
          <t>м²</t>
        </is>
      </c>
      <c r="D4" t="n">
        <v>1.4</v>
      </c>
      <c r="E4" t="n">
        <v>1</v>
      </c>
      <c r="F4" t="n">
        <v>3</v>
      </c>
      <c r="G4" s="3">
        <f>D4*E4*(INDEX(Разряды!$B$2:$B$6,INT(F4))+(F4-INT(F4))*(INDEX(Разряды!$B$2:$B$6,MIN(INT(F4)+1,5))-INDEX(Разряды!$B$2:$B$6,INT(F4))))</f>
        <v/>
      </c>
    </row>
    <row r="5">
      <c r="A5" t="inlineStr">
        <is>
          <t>1.10</t>
        </is>
      </c>
      <c r="B5" t="inlineStr">
        <is>
          <t>Установка решеток \ диффузоров потолочных, в потолок типа армстронг или реечный разборный любой размер</t>
        </is>
      </c>
      <c r="C5" t="inlineStr">
        <is>
          <t>компл</t>
        </is>
      </c>
      <c r="D5" t="n">
        <v>1.2</v>
      </c>
      <c r="E5" t="n">
        <v>1</v>
      </c>
      <c r="F5" t="n">
        <v>3</v>
      </c>
      <c r="G5" s="3">
        <f>D5*E5*(INDEX(Разряды!$B$2:$B$6,INT(F5))+(F5-INT(F5))*(INDEX(Разряды!$B$2:$B$6,MIN(INT(F5)+1,5))-INDEX(Разряды!$B$2:$B$6,INT(F5))))</f>
        <v/>
      </c>
    </row>
    <row r="6">
      <c r="A6" t="inlineStr">
        <is>
          <t>1.11</t>
        </is>
      </c>
      <c r="B6" t="inlineStr">
        <is>
          <t>Установка решеток \ диффузоров потолочных, в воздуховод/стену любой размер</t>
        </is>
      </c>
      <c r="C6" t="inlineStr">
        <is>
          <t>компл</t>
        </is>
      </c>
      <c r="D6" t="n">
        <v>1</v>
      </c>
      <c r="E6" t="n">
        <v>1</v>
      </c>
      <c r="F6" t="n">
        <v>3</v>
      </c>
      <c r="G6" s="3">
        <f>D6*E6*(INDEX(Разряды!$B$2:$B$6,INT(F6))+(F6-INT(F6))*(INDEX(Разряды!$B$2:$B$6,MIN(INT(F6)+1,5))-INDEX(Разряды!$B$2:$B$6,INT(F6))))</f>
        <v/>
      </c>
    </row>
    <row r="7">
      <c r="A7" t="inlineStr">
        <is>
          <t>1.12</t>
        </is>
      </c>
      <c r="B7" t="inlineStr">
        <is>
          <t>Установка диффузоров круглых в потолок типа армстронг или реечный разборный любой диаметр</t>
        </is>
      </c>
      <c r="C7" t="inlineStr">
        <is>
          <t>компл</t>
        </is>
      </c>
      <c r="D7" t="n">
        <v>0.5</v>
      </c>
      <c r="E7" t="n">
        <v>1</v>
      </c>
      <c r="F7" t="n">
        <v>3</v>
      </c>
      <c r="G7" s="3">
        <f>D7*E7*(INDEX(Разряды!$B$2:$B$6,INT(F7))+(F7-INT(F7))*(INDEX(Разряды!$B$2:$B$6,MIN(INT(F7)+1,5))-INDEX(Разряды!$B$2:$B$6,INT(F7))))</f>
        <v/>
      </c>
    </row>
    <row r="8">
      <c r="A8" t="inlineStr">
        <is>
          <t>1.13</t>
        </is>
      </c>
      <c r="B8" t="inlineStr">
        <is>
          <t>Установка решеток на клапан ДУ или ПДУ любой размер</t>
        </is>
      </c>
      <c r="C8" t="inlineStr">
        <is>
          <t>шт</t>
        </is>
      </c>
      <c r="D8" t="n">
        <v>0.5</v>
      </c>
      <c r="E8" t="n">
        <v>1</v>
      </c>
      <c r="F8" t="n">
        <v>3</v>
      </c>
      <c r="G8" s="3">
        <f>D8*E8*(INDEX(Разряды!$B$2:$B$6,INT(F8))+(F8-INT(F8))*(INDEX(Разряды!$B$2:$B$6,MIN(INT(F8)+1,5))-INDEX(Разряды!$B$2:$B$6,INT(F8))))</f>
        <v/>
      </c>
    </row>
    <row r="9">
      <c r="A9" t="inlineStr">
        <is>
          <t>1.14</t>
        </is>
      </c>
      <c r="B9" t="inlineStr">
        <is>
          <t>Установка решеток алюминиевых или стальных, наружных, в адаптеры или строительные конструкции периметр до 2,5 м</t>
        </is>
      </c>
      <c r="C9" t="inlineStr">
        <is>
          <t>шт</t>
        </is>
      </c>
      <c r="D9" t="n">
        <v>0.5</v>
      </c>
      <c r="E9" t="n">
        <v>1</v>
      </c>
      <c r="F9" t="n">
        <v>3</v>
      </c>
      <c r="G9" s="3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1.15</t>
        </is>
      </c>
      <c r="B10" t="inlineStr">
        <is>
          <t>Установка решеток алюминиевых или стальных, наружных, в адаптеры или строительные конструкции периметр свыше 2,5 м</t>
        </is>
      </c>
      <c r="C10" t="inlineStr">
        <is>
          <t>шт</t>
        </is>
      </c>
      <c r="D10" t="n">
        <v>1</v>
      </c>
      <c r="E10" t="n">
        <v>1</v>
      </c>
      <c r="F10" t="n">
        <v>3</v>
      </c>
      <c r="G10" s="3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1.16</t>
        </is>
      </c>
      <c r="B11" t="inlineStr">
        <is>
          <t>Установка клапана ОЗК, ДУ, ПД с электроприводом до Д560 мм или Р1600 мм</t>
        </is>
      </c>
      <c r="C11" t="inlineStr">
        <is>
          <t>шт</t>
        </is>
      </c>
      <c r="D11" t="n">
        <v>1.5</v>
      </c>
      <c r="E11" t="n">
        <v>1</v>
      </c>
      <c r="F11" t="n">
        <v>4</v>
      </c>
      <c r="G11" s="3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1.17</t>
        </is>
      </c>
      <c r="B12" t="inlineStr">
        <is>
          <t>Установка клапана ОЗК, ДУ, ПД с электроприводом свыше Д560 мм или Р1600 мм</t>
        </is>
      </c>
      <c r="C12" t="inlineStr">
        <is>
          <t>шт</t>
        </is>
      </c>
      <c r="D12" t="n">
        <v>2.7</v>
      </c>
      <c r="E12" t="n">
        <v>1</v>
      </c>
      <c r="F12" t="n">
        <v>4</v>
      </c>
      <c r="G12" s="3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1.18</t>
        </is>
      </c>
      <c r="B13" t="inlineStr">
        <is>
          <t>Установка клапана обратного/лепесткового/воздушного/заслонки с площадкой под электропривод из оцинкованной стали или черной/нержавеющей стали, или Фильтр кассетный (Корпус фильтра) до Д560 мм или Р1600 мм</t>
        </is>
      </c>
      <c r="C13" t="inlineStr">
        <is>
          <t>шт</t>
        </is>
      </c>
      <c r="D13" t="n">
        <v>1</v>
      </c>
      <c r="E13" t="n">
        <v>1</v>
      </c>
      <c r="F13" t="n">
        <v>4</v>
      </c>
      <c r="G13" s="3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1.19</t>
        </is>
      </c>
      <c r="B14" t="inlineStr">
        <is>
          <t>Установка клапана обратного/лепесткового/воздушного/заслонки с площадкой под электропривод из оцинкованной стали или черной/нержавеющей стали, или Фильтр кассетный (Корпус фильтра) свыше Д560 мм или Р1600 мм</t>
        </is>
      </c>
      <c r="C14" t="inlineStr">
        <is>
          <t>шт</t>
        </is>
      </c>
      <c r="D14" t="n">
        <v>2</v>
      </c>
      <c r="E14" t="n">
        <v>1</v>
      </c>
      <c r="F14" t="n">
        <v>4</v>
      </c>
      <c r="G14" s="3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1.2</t>
        </is>
      </c>
      <c r="B15" t="inlineStr">
        <is>
          <t>Прокладка воздуховодов оцинкованных ПУ 0,55-1,2 мм, класса "Н" или "П" или фасонные изделия в м2 до Д1000 мм или Р3200 мм</t>
        </is>
      </c>
      <c r="C15" t="inlineStr">
        <is>
          <t>м²</t>
        </is>
      </c>
      <c r="D15" t="n">
        <v>1.1</v>
      </c>
      <c r="E15" t="n">
        <v>1</v>
      </c>
      <c r="F15" t="n">
        <v>3</v>
      </c>
      <c r="G15" s="3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1.20</t>
        </is>
      </c>
      <c r="B16" t="inlineStr">
        <is>
          <t>Установка зонтов/дефлекторов до Д250 мм</t>
        </is>
      </c>
      <c r="C16" t="inlineStr">
        <is>
          <t>шт</t>
        </is>
      </c>
      <c r="D16" t="n">
        <v>0.36</v>
      </c>
      <c r="E16" t="n">
        <v>1</v>
      </c>
      <c r="F16" t="n">
        <v>3</v>
      </c>
      <c r="G16" s="3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1.21</t>
        </is>
      </c>
      <c r="B17" t="inlineStr">
        <is>
          <t>Установка зонтов/дефлекторов до Д500 мм или Р1600 мм</t>
        </is>
      </c>
      <c r="C17" t="inlineStr">
        <is>
          <t>шт</t>
        </is>
      </c>
      <c r="D17" t="n">
        <v>0.6</v>
      </c>
      <c r="E17" t="n">
        <v>1</v>
      </c>
      <c r="F17" t="n">
        <v>3</v>
      </c>
      <c r="G17" s="3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1.22</t>
        </is>
      </c>
      <c r="B18" t="inlineStr">
        <is>
          <t>Установка зонтов/дефлекторов свыше Д500 мм или Р1600 мм</t>
        </is>
      </c>
      <c r="C18" t="inlineStr">
        <is>
          <t>шт</t>
        </is>
      </c>
      <c r="D18" t="n">
        <v>1</v>
      </c>
      <c r="E18" t="n">
        <v>1</v>
      </c>
      <c r="F18" t="n">
        <v>3</v>
      </c>
      <c r="G18" s="3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1.23</t>
        </is>
      </c>
      <c r="B19" t="inlineStr">
        <is>
          <t>Установка местных вентиляционных отсосов (МВО), кухонные зонты над оборудованием за 1 кг зонта</t>
        </is>
      </c>
      <c r="C19" t="inlineStr">
        <is>
          <t>кг</t>
        </is>
      </c>
      <c r="D19" t="n">
        <v>0.34</v>
      </c>
      <c r="E19" t="n">
        <v>1</v>
      </c>
      <c r="F19" t="n">
        <v>4</v>
      </c>
      <c r="G19" s="3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1.24</t>
        </is>
      </c>
      <c r="B20" t="inlineStr">
        <is>
          <t>Установка шумоглушителей до Д315 мм или Р1000 мм</t>
        </is>
      </c>
      <c r="C20" t="inlineStr">
        <is>
          <t>шт</t>
        </is>
      </c>
      <c r="D20" t="n">
        <v>1.3</v>
      </c>
      <c r="E20" t="n">
        <v>1</v>
      </c>
      <c r="F20" t="n">
        <v>3</v>
      </c>
      <c r="G20" s="3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1.25</t>
        </is>
      </c>
      <c r="B21" t="inlineStr">
        <is>
          <t>Установка шумоглушителей до Д500 мм или Р1600 мм</t>
        </is>
      </c>
      <c r="C21" t="inlineStr">
        <is>
          <t>шт</t>
        </is>
      </c>
      <c r="D21" t="n">
        <v>1.8</v>
      </c>
      <c r="E21" t="n">
        <v>1</v>
      </c>
      <c r="F21" t="n">
        <v>3</v>
      </c>
      <c r="G21" s="3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1.26</t>
        </is>
      </c>
      <c r="B22" t="inlineStr">
        <is>
          <t>Установка шумоглушителей до Д800 мм или P2600 мм</t>
        </is>
      </c>
      <c r="C22" t="inlineStr">
        <is>
          <t>шт</t>
        </is>
      </c>
      <c r="D22" t="n">
        <v>2.2</v>
      </c>
      <c r="E22" t="n">
        <v>1</v>
      </c>
      <c r="F22" t="n">
        <v>3</v>
      </c>
      <c r="G22" s="3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1.27</t>
        </is>
      </c>
      <c r="B23" t="inlineStr">
        <is>
          <t>Установка шумоглушителей свыше Д800 мм или P2600 мм</t>
        </is>
      </c>
      <c r="C23" t="inlineStr">
        <is>
          <t>шт</t>
        </is>
      </c>
      <c r="D23" t="n">
        <v>3</v>
      </c>
      <c r="E23" t="n">
        <v>1</v>
      </c>
      <c r="F23" t="n">
        <v>3</v>
      </c>
      <c r="G23" s="3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1.28</t>
        </is>
      </c>
      <c r="B24" t="inlineStr">
        <is>
          <t>Регулировка дроссель-клапанов</t>
        </is>
      </c>
      <c r="C24" t="inlineStr">
        <is>
          <t>точка</t>
        </is>
      </c>
      <c r="D24" t="n">
        <v>0.5</v>
      </c>
      <c r="E24" t="n">
        <v>1</v>
      </c>
      <c r="F24" t="n">
        <v>3.5</v>
      </c>
      <c r="G24" s="3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1.3</t>
        </is>
      </c>
      <c r="B25" t="inlineStr">
        <is>
          <t>Прокладка воздуховодов оцинкованных ПУ 0,55-1,2 мм, класса "Н" или "П" или фасонные изделия в м2 свыше Д1000 мм или Р3200 мм</t>
        </is>
      </c>
      <c r="C25" t="inlineStr">
        <is>
          <t>м²</t>
        </is>
      </c>
      <c r="D25" t="n">
        <v>0.6</v>
      </c>
      <c r="E25" t="n">
        <v>1</v>
      </c>
      <c r="F25" t="n">
        <v>3</v>
      </c>
      <c r="G25" s="3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1.4</t>
        </is>
      </c>
      <c r="B26" t="inlineStr">
        <is>
          <t>Прокладка воздуховодов из черной стали или из нержавеющей стали и фасонных изделий 1,0-2,0 мм, класса "Н" или "П" до Д560 мм или Р1600 мм</t>
        </is>
      </c>
      <c r="C26" t="inlineStr">
        <is>
          <t>м²</t>
        </is>
      </c>
      <c r="D26" t="n">
        <v>1.8</v>
      </c>
      <c r="E26" t="n">
        <v>1</v>
      </c>
      <c r="F26" t="n">
        <v>3</v>
      </c>
      <c r="G26" s="3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1.5</t>
        </is>
      </c>
      <c r="B27" t="inlineStr">
        <is>
          <t>Прокладка воздуховодов из черной стали или из нержавеющей стали и фасонных изделий 1,0-2,0 мм, класса "Н" или "П" свыше Д560 мм или Р1600 мм</t>
        </is>
      </c>
      <c r="C27" t="inlineStr">
        <is>
          <t>м²</t>
        </is>
      </c>
      <c r="D27" t="n">
        <v>1.4</v>
      </c>
      <c r="E27" t="n">
        <v>1</v>
      </c>
      <c r="F27" t="n">
        <v>3</v>
      </c>
      <c r="G27" s="3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1.6</t>
        </is>
      </c>
      <c r="B28" t="inlineStr">
        <is>
          <t>Теплоизоляция воздуховодов материалом самоклеющимся толщина до 20 мм</t>
        </is>
      </c>
      <c r="C28" t="inlineStr">
        <is>
          <t>м²</t>
        </is>
      </c>
      <c r="D28" t="n">
        <v>0.5</v>
      </c>
      <c r="E28" t="n">
        <v>1</v>
      </c>
      <c r="F28" t="n">
        <v>2</v>
      </c>
      <c r="G28" s="3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1.7</t>
        </is>
      </c>
      <c r="B29" t="inlineStr">
        <is>
          <t>Теплоизоляция воздуховодов материалом самоклеющимся толщина до 100 мм</t>
        </is>
      </c>
      <c r="C29" t="inlineStr">
        <is>
          <t>м²</t>
        </is>
      </c>
      <c r="D29" t="n">
        <v>1</v>
      </c>
      <c r="E29" t="n">
        <v>1</v>
      </c>
      <c r="F29" t="n">
        <v>2</v>
      </c>
      <c r="G29" s="3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1.8</t>
        </is>
      </c>
      <c r="B30" t="inlineStr">
        <is>
          <t>Теплоизоляция воздуховодов минеральной ватой толщина до 100 мм</t>
        </is>
      </c>
      <c r="C30" t="inlineStr">
        <is>
          <t>м²</t>
        </is>
      </c>
      <c r="D30" t="n">
        <v>1.2</v>
      </c>
      <c r="E30" t="n">
        <v>1</v>
      </c>
      <c r="F30" t="n">
        <v>2</v>
      </c>
      <c r="G30" s="3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1.9</t>
        </is>
      </c>
      <c r="B31" t="inlineStr">
        <is>
          <t>Огнезащита воздуховодов матами на мастике толщина системы до 30 мм</t>
        </is>
      </c>
      <c r="C31" t="inlineStr">
        <is>
          <t>м²</t>
        </is>
      </c>
      <c r="D31" t="n">
        <v>0.5</v>
      </c>
      <c r="E31" t="n">
        <v>1</v>
      </c>
      <c r="F31" t="n">
        <v>2</v>
      </c>
      <c r="G31" s="3">
        <f>D31*E31*(INDEX(Разряды!$B$2:$B$6,INT(F31))+(F31-INT(F31))*(INDEX(Разряды!$B$2:$B$6,MIN(INT(F31)+1,5))-INDEX(Разряды!$B$2:$B$6,INT(F31))))</f>
        <v/>
      </c>
    </row>
    <row r="32">
      <c r="A32" s="2" t="inlineStr">
        <is>
          <t xml:space="preserve">    ОСНОВНОЕ ОБОРУДОВАНИЕ ВЕНТИЛЯЦИИ</t>
        </is>
      </c>
    </row>
    <row r="33">
      <c r="A33" t="inlineStr">
        <is>
          <t>1.29</t>
        </is>
      </c>
      <c r="B33" t="inlineStr">
        <is>
          <t>Установка вентилятора прямоугольного до 500х250</t>
        </is>
      </c>
      <c r="C33" t="inlineStr">
        <is>
          <t>компл</t>
        </is>
      </c>
      <c r="D33" t="n">
        <v>2</v>
      </c>
      <c r="E33" t="n">
        <v>1</v>
      </c>
      <c r="F33" t="n">
        <v>4</v>
      </c>
      <c r="G33" s="3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1.30</t>
        </is>
      </c>
      <c r="B34" t="inlineStr">
        <is>
          <t>Установка вентилятора прямоугольного до 700х400</t>
        </is>
      </c>
      <c r="C34" t="inlineStr">
        <is>
          <t>компл</t>
        </is>
      </c>
      <c r="D34" t="n">
        <v>3.65</v>
      </c>
      <c r="E34" t="n">
        <v>1</v>
      </c>
      <c r="F34" t="n">
        <v>4</v>
      </c>
      <c r="G34" s="3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1.31</t>
        </is>
      </c>
      <c r="B35" t="inlineStr">
        <is>
          <t>Установка вентилятора прямоугольного до 1000х500</t>
        </is>
      </c>
      <c r="C35" t="inlineStr">
        <is>
          <t>компл</t>
        </is>
      </c>
      <c r="D35" t="n">
        <v>4</v>
      </c>
      <c r="E35" t="n">
        <v>1</v>
      </c>
      <c r="F35" t="n">
        <v>4</v>
      </c>
      <c r="G35" s="3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1.32</t>
        </is>
      </c>
      <c r="B36" t="inlineStr">
        <is>
          <t>Установка вентилятора канального круглого (или осевого/бытового) до Д315</t>
        </is>
      </c>
      <c r="C36" t="inlineStr">
        <is>
          <t>компл</t>
        </is>
      </c>
      <c r="D36" t="n">
        <v>2</v>
      </c>
      <c r="E36" t="n">
        <v>1</v>
      </c>
      <c r="F36" t="n">
        <v>4</v>
      </c>
      <c r="G36" s="3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1.33</t>
        </is>
      </c>
      <c r="B37" t="inlineStr">
        <is>
          <t>Установка вентилятора канального круглого (или осевого/бытового) свыше Д315</t>
        </is>
      </c>
      <c r="C37" t="inlineStr">
        <is>
          <t>компл</t>
        </is>
      </c>
      <c r="D37" t="n">
        <v>3.65</v>
      </c>
      <c r="E37" t="n">
        <v>1</v>
      </c>
      <c r="F37" t="n">
        <v>4</v>
      </c>
      <c r="G37" s="3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1.34</t>
        </is>
      </c>
      <c r="B38" t="inlineStr">
        <is>
          <t>Установка вентилятора радиального (типоразмер 025, 028, 031, 035) до 50 кг.</t>
        </is>
      </c>
      <c r="C38" t="inlineStr">
        <is>
          <t>компл</t>
        </is>
      </c>
      <c r="D38" t="n">
        <v>6</v>
      </c>
      <c r="E38" t="n">
        <v>1</v>
      </c>
      <c r="F38" t="n">
        <v>3</v>
      </c>
      <c r="G38" s="3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1.35</t>
        </is>
      </c>
      <c r="B39" t="inlineStr">
        <is>
          <t>Установка вентилятора радиального (типоразмер 040, 045, 050, 056) до 120 кг.</t>
        </is>
      </c>
      <c r="C39" t="inlineStr">
        <is>
          <t>компл</t>
        </is>
      </c>
      <c r="D39" t="n">
        <v>8</v>
      </c>
      <c r="E39" t="n">
        <v>1</v>
      </c>
      <c r="F39" t="n">
        <v>3</v>
      </c>
      <c r="G39" s="3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1.36</t>
        </is>
      </c>
      <c r="B40" t="inlineStr">
        <is>
          <t>Установка вентилятора радиального (типоразмер 063, 071) до 200 кг.</t>
        </is>
      </c>
      <c r="C40" t="inlineStr">
        <is>
          <t>компл</t>
        </is>
      </c>
      <c r="D40" t="n">
        <v>9</v>
      </c>
      <c r="E40" t="n">
        <v>1</v>
      </c>
      <c r="F40" t="n">
        <v>3</v>
      </c>
      <c r="G40" s="3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1.37</t>
        </is>
      </c>
      <c r="B41" t="inlineStr">
        <is>
          <t>Установка вентилятора радиального (типоразмер 080, 090) до 400 кг.</t>
        </is>
      </c>
      <c r="C41" t="inlineStr">
        <is>
          <t>компл</t>
        </is>
      </c>
      <c r="D41" t="n">
        <v>10</v>
      </c>
      <c r="E41" t="n">
        <v>1</v>
      </c>
      <c r="F41" t="n">
        <v>3</v>
      </c>
      <c r="G41" s="3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1.38</t>
        </is>
      </c>
      <c r="B42" t="inlineStr">
        <is>
          <t>Установка вентилятора радиального (типоразмер 100) до 600 кг.</t>
        </is>
      </c>
      <c r="C42" t="inlineStr">
        <is>
          <t>компл</t>
        </is>
      </c>
      <c r="D42" t="n">
        <v>13</v>
      </c>
      <c r="E42" t="n">
        <v>1</v>
      </c>
      <c r="F42" t="n">
        <v>3</v>
      </c>
      <c r="G42" s="3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1.39</t>
        </is>
      </c>
      <c r="B43" t="inlineStr">
        <is>
          <t>Установка вентилятора радиального (типоразмер 125) до 900 кг.</t>
        </is>
      </c>
      <c r="C43" t="inlineStr">
        <is>
          <t>компл</t>
        </is>
      </c>
      <c r="D43" t="n">
        <v>15</v>
      </c>
      <c r="E43" t="n">
        <v>1</v>
      </c>
      <c r="F43" t="n">
        <v>3</v>
      </c>
      <c r="G43" s="3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1.40</t>
        </is>
      </c>
      <c r="B44" t="inlineStr">
        <is>
          <t>Установка вентилятора радиального (типоразмер 140 и более) свыше 900 кг.</t>
        </is>
      </c>
      <c r="C44" t="inlineStr">
        <is>
          <t>компл</t>
        </is>
      </c>
      <c r="D44" t="n">
        <v>22</v>
      </c>
      <c r="E44" t="n">
        <v>1</v>
      </c>
      <c r="F44" t="n">
        <v>3</v>
      </c>
      <c r="G44" s="3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1.41</t>
        </is>
      </c>
      <c r="B45" t="inlineStr">
        <is>
          <t>Установка вентилятора крышного (в т.ч. дымоудаления, подпора) на шахту (типоразмер 040, 045, 050, 056) до 100 кг.</t>
        </is>
      </c>
      <c r="C45" t="inlineStr">
        <is>
          <t>компл</t>
        </is>
      </c>
      <c r="D45" t="n">
        <v>5</v>
      </c>
      <c r="E45" t="n">
        <v>1</v>
      </c>
      <c r="F45" t="n">
        <v>4</v>
      </c>
      <c r="G45" s="3">
        <f>D45*E45*(INDEX(Разряды!$B$2:$B$6,INT(F45))+(F45-INT(F45))*(INDEX(Разряды!$B$2:$B$6,MIN(INT(F45)+1,5))-INDEX(Разряды!$B$2:$B$6,INT(F45))))</f>
        <v/>
      </c>
    </row>
    <row r="46">
      <c r="A46" t="inlineStr">
        <is>
          <t>1.42</t>
        </is>
      </c>
      <c r="B46" t="inlineStr">
        <is>
          <t>Установка вентилятора крышного (в т.ч. дымоудаления, подпора) на шахту (типоразмер 063, 071) до 200 кг.</t>
        </is>
      </c>
      <c r="C46" t="inlineStr">
        <is>
          <t>компл</t>
        </is>
      </c>
      <c r="D46" t="n">
        <v>7.7</v>
      </c>
      <c r="E46" t="n">
        <v>1</v>
      </c>
      <c r="F46" t="n">
        <v>4</v>
      </c>
      <c r="G46" s="3">
        <f>D46*E46*(INDEX(Разряды!$B$2:$B$6,INT(F46))+(F46-INT(F46))*(INDEX(Разряды!$B$2:$B$6,MIN(INT(F46)+1,5))-INDEX(Разряды!$B$2:$B$6,INT(F46))))</f>
        <v/>
      </c>
    </row>
    <row r="47">
      <c r="A47" t="inlineStr">
        <is>
          <t>1.43</t>
        </is>
      </c>
      <c r="B47" t="inlineStr">
        <is>
          <t>Установка вентилятора крышного (в т.ч. дымоудаления, подпора) на шахту (типоразмер 080, 090) до 400 кг.</t>
        </is>
      </c>
      <c r="C47" t="inlineStr">
        <is>
          <t>компл</t>
        </is>
      </c>
      <c r="D47" t="n">
        <v>10.8</v>
      </c>
      <c r="E47" t="n">
        <v>1</v>
      </c>
      <c r="F47" t="n">
        <v>4</v>
      </c>
      <c r="G47" s="3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1.44</t>
        </is>
      </c>
      <c r="B48" t="inlineStr">
        <is>
          <t>Установка вентилятора крышного (в т.ч. дымоудаления, подпора) на шахту (типоразмер 100) до 700 кг.</t>
        </is>
      </c>
      <c r="C48" t="inlineStr">
        <is>
          <t>компл</t>
        </is>
      </c>
      <c r="D48" t="n">
        <v>16</v>
      </c>
      <c r="E48" t="n">
        <v>1</v>
      </c>
      <c r="F48" t="n">
        <v>4</v>
      </c>
      <c r="G48" s="3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1.45</t>
        </is>
      </c>
      <c r="B49" t="inlineStr">
        <is>
          <t>Установка вентилятора крышного (в т.ч. дымоудаления, подпора) на шахту (типоразмер 125, 140 и более) свыше 700 кг.</t>
        </is>
      </c>
      <c r="C49" t="inlineStr">
        <is>
          <t>компл</t>
        </is>
      </c>
      <c r="D49" t="n">
        <v>20</v>
      </c>
      <c r="E49" t="n">
        <v>1</v>
      </c>
      <c r="F49" t="n">
        <v>4</v>
      </c>
      <c r="G49" s="3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1.46</t>
        </is>
      </c>
      <c r="B50" t="inlineStr">
        <is>
          <t>Установка теплообменников (нагреватель/охладитель/рекуператор) свыше Д315, до типоразмера 100-50 до 100 кг.</t>
        </is>
      </c>
      <c r="C50" t="inlineStr">
        <is>
          <t>шт</t>
        </is>
      </c>
      <c r="D50" t="n">
        <v>4.8</v>
      </c>
      <c r="E50" t="n">
        <v>1</v>
      </c>
      <c r="F50" t="n">
        <v>3</v>
      </c>
      <c r="G50" s="3">
        <f>D50*E50*(INDEX(Разряды!$B$2:$B$6,INT(F50))+(F50-INT(F50))*(INDEX(Разряды!$B$2:$B$6,MIN(INT(F50)+1,5))-INDEX(Разряды!$B$2:$B$6,INT(F50))))</f>
        <v/>
      </c>
    </row>
    <row r="51">
      <c r="A51" t="inlineStr">
        <is>
          <t>1.47</t>
        </is>
      </c>
      <c r="B51" t="inlineStr">
        <is>
          <t>Установка теплообменников (нагреватель/охладитель/рекуператор) свыше типоразмера 100-50 до 200 кг.</t>
        </is>
      </c>
      <c r="C51" t="inlineStr">
        <is>
          <t>шт</t>
        </is>
      </c>
      <c r="D51" t="n">
        <v>5.7</v>
      </c>
      <c r="E51" t="n">
        <v>1</v>
      </c>
      <c r="F51" t="n">
        <v>3</v>
      </c>
      <c r="G51" s="3">
        <f>D51*E51*(INDEX(Разряды!$B$2:$B$6,INT(F51))+(F51-INT(F51))*(INDEX(Разряды!$B$2:$B$6,MIN(INT(F51)+1,5))-INDEX(Разряды!$B$2:$B$6,INT(F51))))</f>
        <v/>
      </c>
    </row>
    <row r="52">
      <c r="A52" t="inlineStr">
        <is>
          <t>1.48</t>
        </is>
      </c>
      <c r="B52" t="inlineStr">
        <is>
          <t>Установка теплообменников (нагреватель/охладитель/рекуператор) до 300 кг.</t>
        </is>
      </c>
      <c r="C52" t="inlineStr">
        <is>
          <t>шт</t>
        </is>
      </c>
      <c r="D52" t="n">
        <v>6.8</v>
      </c>
      <c r="E52" t="n">
        <v>1</v>
      </c>
      <c r="F52" t="n">
        <v>3</v>
      </c>
      <c r="G52" s="3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1.49</t>
        </is>
      </c>
      <c r="B53" t="inlineStr">
        <is>
          <t>Установка теплообменников (нагреватель/охладитель/рекуператор) до 400 кг.</t>
        </is>
      </c>
      <c r="C53" t="inlineStr">
        <is>
          <t>шт</t>
        </is>
      </c>
      <c r="D53" t="n">
        <v>7.8</v>
      </c>
      <c r="E53" t="n">
        <v>1</v>
      </c>
      <c r="F53" t="n">
        <v>3</v>
      </c>
      <c r="G53" s="3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1.50</t>
        </is>
      </c>
      <c r="B54" t="inlineStr">
        <is>
          <t>Установка приточных установок (или газоконвекторов, фильтров типа ТИОН) до 600 м. куб. / час</t>
        </is>
      </c>
      <c r="C54" t="inlineStr">
        <is>
          <t>компл</t>
        </is>
      </c>
      <c r="D54" t="n">
        <v>8</v>
      </c>
      <c r="E54" t="n">
        <v>1</v>
      </c>
      <c r="F54" t="n">
        <v>3.5</v>
      </c>
      <c r="G54" s="3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1.51</t>
        </is>
      </c>
      <c r="B55" t="inlineStr">
        <is>
          <t>Установка приточных установок (или газоконвекторов, фильтров типа ТИОН) до 1600 м. куб. / час</t>
        </is>
      </c>
      <c r="C55" t="inlineStr">
        <is>
          <t>компл</t>
        </is>
      </c>
      <c r="D55" t="n">
        <v>12</v>
      </c>
      <c r="E55" t="n">
        <v>1</v>
      </c>
      <c r="F55" t="n">
        <v>3.5</v>
      </c>
      <c r="G55" s="3">
        <f>D55*E55*(INDEX(Разряды!$B$2:$B$6,INT(F55))+(F55-INT(F55))*(INDEX(Разряды!$B$2:$B$6,MIN(INT(F55)+1,5))-INDEX(Разряды!$B$2:$B$6,INT(F55))))</f>
        <v/>
      </c>
    </row>
    <row r="56">
      <c r="A56" t="inlineStr">
        <is>
          <t>1.52</t>
        </is>
      </c>
      <c r="B56" t="inlineStr">
        <is>
          <t>Установка приточных установок (или газоконвекторов, фильтров типа ТИОН) до 3200 м. куб. / час</t>
        </is>
      </c>
      <c r="C56" t="inlineStr">
        <is>
          <t>компл</t>
        </is>
      </c>
      <c r="D56" t="n">
        <v>14</v>
      </c>
      <c r="E56" t="n">
        <v>1</v>
      </c>
      <c r="F56" t="n">
        <v>3.5</v>
      </c>
      <c r="G56" s="3">
        <f>D56*E56*(INDEX(Разряды!$B$2:$B$6,INT(F56))+(F56-INT(F56))*(INDEX(Разряды!$B$2:$B$6,MIN(INT(F56)+1,5))-INDEX(Разряды!$B$2:$B$6,INT(F56))))</f>
        <v/>
      </c>
    </row>
    <row r="57">
      <c r="A57" t="inlineStr">
        <is>
          <t>1.53</t>
        </is>
      </c>
      <c r="B57" t="inlineStr">
        <is>
          <t>Установка приточных установок (или газоконвекторов, фильтров типа ТИОН) до 8000 м. куб. / час</t>
        </is>
      </c>
      <c r="C57" t="inlineStr">
        <is>
          <t>компл</t>
        </is>
      </c>
      <c r="D57" t="n">
        <v>28</v>
      </c>
      <c r="E57" t="n">
        <v>1</v>
      </c>
      <c r="F57" t="n">
        <v>3.5</v>
      </c>
      <c r="G57" s="3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1.54</t>
        </is>
      </c>
      <c r="B58" t="inlineStr">
        <is>
          <t>Установка приточных установок (или газоконвекторов, фильтров типа ТИОН) до 20 000 м. куб. /час</t>
        </is>
      </c>
      <c r="C58" t="inlineStr">
        <is>
          <t>компл</t>
        </is>
      </c>
      <c r="D58" t="n">
        <v>40</v>
      </c>
      <c r="E58" t="n">
        <v>1</v>
      </c>
      <c r="F58" t="n">
        <v>3.5</v>
      </c>
      <c r="G58" s="3">
        <f>D58*E58*(INDEX(Разряды!$B$2:$B$6,INT(F58))+(F58-INT(F58))*(INDEX(Разряды!$B$2:$B$6,MIN(INT(F58)+1,5))-INDEX(Разряды!$B$2:$B$6,INT(F58))))</f>
        <v/>
      </c>
    </row>
    <row r="59">
      <c r="A59" t="inlineStr">
        <is>
          <t>1.55</t>
        </is>
      </c>
      <c r="B59" t="inlineStr">
        <is>
          <t>Установка приточных установок (или газоконвекторов, фильтров типа ТИОН) свыше 20 000 м. куб. /час</t>
        </is>
      </c>
      <c r="C59" t="inlineStr">
        <is>
          <t>компл</t>
        </is>
      </c>
      <c r="D59" t="n">
        <v>98</v>
      </c>
      <c r="E59" t="n">
        <v>1</v>
      </c>
      <c r="F59" t="n">
        <v>3.5</v>
      </c>
      <c r="G59" s="3">
        <f>D59*E59*(INDEX(Разряды!$B$2:$B$6,INT(F59))+(F59-INT(F59))*(INDEX(Разряды!$B$2:$B$6,MIN(INT(F59)+1,5))-INDEX(Разряды!$B$2:$B$6,INT(F59))))</f>
        <v/>
      </c>
    </row>
    <row r="60">
      <c r="A60" t="inlineStr">
        <is>
          <t>1.56</t>
        </is>
      </c>
      <c r="B60" t="inlineStr">
        <is>
          <t>Установка вытяжных установок до 600 м. куб. / час</t>
        </is>
      </c>
      <c r="C60" t="inlineStr">
        <is>
          <t>компл</t>
        </is>
      </c>
      <c r="D60" t="n">
        <v>3</v>
      </c>
      <c r="E60" t="n">
        <v>1</v>
      </c>
      <c r="F60" t="n">
        <v>3.5</v>
      </c>
      <c r="G60" s="3">
        <f>D60*E60*(INDEX(Разряды!$B$2:$B$6,INT(F60))+(F60-INT(F60))*(INDEX(Разряды!$B$2:$B$6,MIN(INT(F60)+1,5))-INDEX(Разряды!$B$2:$B$6,INT(F60))))</f>
        <v/>
      </c>
    </row>
    <row r="61">
      <c r="A61" t="inlineStr">
        <is>
          <t>1.57</t>
        </is>
      </c>
      <c r="B61" t="inlineStr">
        <is>
          <t>Установка вытяжных установок до 1600 м. куб. / час</t>
        </is>
      </c>
      <c r="C61" t="inlineStr">
        <is>
          <t>компл</t>
        </is>
      </c>
      <c r="D61" t="n">
        <v>3</v>
      </c>
      <c r="E61" t="n">
        <v>1</v>
      </c>
      <c r="F61" t="n">
        <v>3.5</v>
      </c>
      <c r="G61" s="3">
        <f>D61*E61*(INDEX(Разряды!$B$2:$B$6,INT(F61))+(F61-INT(F61))*(INDEX(Разряды!$B$2:$B$6,MIN(INT(F61)+1,5))-INDEX(Разряды!$B$2:$B$6,INT(F61))))</f>
        <v/>
      </c>
    </row>
    <row r="62">
      <c r="A62" t="inlineStr">
        <is>
          <t>1.58</t>
        </is>
      </c>
      <c r="B62" t="inlineStr">
        <is>
          <t>Установка вытяжных установок до 3200 м. куб. / час</t>
        </is>
      </c>
      <c r="C62" t="inlineStr">
        <is>
          <t>компл</t>
        </is>
      </c>
      <c r="D62" t="n">
        <v>5</v>
      </c>
      <c r="E62" t="n">
        <v>1</v>
      </c>
      <c r="F62" t="n">
        <v>3.5</v>
      </c>
      <c r="G62" s="3">
        <f>D62*E62*(INDEX(Разряды!$B$2:$B$6,INT(F62))+(F62-INT(F62))*(INDEX(Разряды!$B$2:$B$6,MIN(INT(F62)+1,5))-INDEX(Разряды!$B$2:$B$6,INT(F62))))</f>
        <v/>
      </c>
    </row>
    <row r="63">
      <c r="A63" t="inlineStr">
        <is>
          <t>1.59</t>
        </is>
      </c>
      <c r="B63" t="inlineStr">
        <is>
          <t>Установка вытяжных установок до 8000 м. куб. / час</t>
        </is>
      </c>
      <c r="C63" t="inlineStr">
        <is>
          <t>компл</t>
        </is>
      </c>
      <c r="D63" t="n">
        <v>14</v>
      </c>
      <c r="E63" t="n">
        <v>1</v>
      </c>
      <c r="F63" t="n">
        <v>3.5</v>
      </c>
      <c r="G63" s="3">
        <f>D63*E63*(INDEX(Разряды!$B$2:$B$6,INT(F63))+(F63-INT(F63))*(INDEX(Разряды!$B$2:$B$6,MIN(INT(F63)+1,5))-INDEX(Разряды!$B$2:$B$6,INT(F63))))</f>
        <v/>
      </c>
    </row>
    <row r="64">
      <c r="A64" t="inlineStr">
        <is>
          <t>1.60</t>
        </is>
      </c>
      <c r="B64" t="inlineStr">
        <is>
          <t>Установка вытяжных установок до 20 000 м. куб. /час</t>
        </is>
      </c>
      <c r="C64" t="inlineStr">
        <is>
          <t>компл</t>
        </is>
      </c>
      <c r="D64" t="n">
        <v>20</v>
      </c>
      <c r="E64" t="n">
        <v>1</v>
      </c>
      <c r="F64" t="n">
        <v>3.5</v>
      </c>
      <c r="G64" s="3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1.61</t>
        </is>
      </c>
      <c r="B65" t="inlineStr">
        <is>
          <t>Установка вытяжных установок свыше 20 000 м. куб. /час</t>
        </is>
      </c>
      <c r="C65" t="inlineStr">
        <is>
          <t>компл</t>
        </is>
      </c>
      <c r="D65" t="n">
        <v>30</v>
      </c>
      <c r="E65" t="n">
        <v>1</v>
      </c>
      <c r="F65" t="n">
        <v>3.5</v>
      </c>
      <c r="G65" s="3">
        <f>D65*E65*(INDEX(Разряды!$B$2:$B$6,INT(F65))+(F65-INT(F65))*(INDEX(Разряды!$B$2:$B$6,MIN(INT(F65)+1,5))-INDEX(Разряды!$B$2:$B$6,INT(F65))))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  <col width="10" customWidth="1" min="8" max="8"/>
    <col width="10" customWidth="1" min="9" max="9"/>
    <col width="12" customWidth="1" min="10" max="10"/>
    <col width="14" customWidth="1" min="11" max="11"/>
  </cols>
  <sheetData>
    <row r="1">
      <c r="A1" s="4" t="inlineStr">
        <is>
          <t>КОНДИЦИОНИРОВАНИЕ</t>
        </is>
      </c>
    </row>
    <row r="2">
      <c r="A2" s="5" t="inlineStr">
        <is>
          <t>Артикул</t>
        </is>
      </c>
      <c r="B2" s="5" t="inlineStr">
        <is>
          <t>Наименование работы</t>
        </is>
      </c>
      <c r="C2" s="5" t="inlineStr">
        <is>
          <t>Ед.</t>
        </is>
      </c>
      <c r="D2" s="5" t="inlineStr">
        <is>
          <t>Часы</t>
        </is>
      </c>
      <c r="E2" s="5" t="inlineStr">
        <is>
          <t>Коэф.</t>
        </is>
      </c>
      <c r="F2" s="5" t="inlineStr">
        <is>
          <t>Разряд</t>
        </is>
      </c>
      <c r="G2" s="5" t="inlineStr">
        <is>
          <t>Цена ₽</t>
        </is>
      </c>
      <c r="H2" s="5" t="inlineStr">
        <is>
          <t>Часы ПНР</t>
        </is>
      </c>
      <c r="I2" s="5" t="inlineStr">
        <is>
          <t>Коэф. ПНР</t>
        </is>
      </c>
      <c r="J2" s="5" t="inlineStr">
        <is>
          <t>Разряд ПНР</t>
        </is>
      </c>
      <c r="K2" s="5" t="inlineStr">
        <is>
          <t>Цена ПНР ₽</t>
        </is>
      </c>
    </row>
    <row r="3">
      <c r="A3" s="2" t="inlineStr">
        <is>
          <t xml:space="preserve">    ФРЕОНОВЫЙ КОНТУР</t>
        </is>
      </c>
    </row>
    <row r="4">
      <c r="A4" t="inlineStr">
        <is>
          <t>2.1</t>
        </is>
      </c>
      <c r="B4" t="inlineStr">
        <is>
          <t>Прокладка медной "трассы" 1/4 - 6,35</t>
        </is>
      </c>
      <c r="C4" t="inlineStr">
        <is>
          <t>м.п.</t>
        </is>
      </c>
      <c r="D4" t="n">
        <v>0.3</v>
      </c>
      <c r="E4" t="n">
        <v>1</v>
      </c>
      <c r="F4" t="n">
        <v>2.5</v>
      </c>
      <c r="G4" s="3">
        <f>D4*E4*(INDEX(Разряды!$B$2:$B$6,INT(F4))+(F4-INT(F4))*(INDEX(Разряды!$B$2:$B$6,MIN(INT(F4)+1,5))-INDEX(Разряды!$B$2:$B$6,INT(F4))))</f>
        <v/>
      </c>
    </row>
    <row r="5">
      <c r="A5" t="inlineStr">
        <is>
          <t>2.10</t>
        </is>
      </c>
      <c r="B5" t="inlineStr">
        <is>
          <t>Прокладка медной "трассы" 1 5/8 - 41,27</t>
        </is>
      </c>
      <c r="C5" t="inlineStr">
        <is>
          <t>м.п.</t>
        </is>
      </c>
      <c r="D5" t="n">
        <v>0.85</v>
      </c>
      <c r="E5" t="n">
        <v>1</v>
      </c>
      <c r="F5" t="n">
        <v>3</v>
      </c>
      <c r="G5" s="3">
        <f>D5*E5*(INDEX(Разряды!$B$2:$B$6,INT(F5))+(F5-INT(F5))*(INDEX(Разряды!$B$2:$B$6,MIN(INT(F5)+1,5))-INDEX(Разряды!$B$2:$B$6,INT(F5))))</f>
        <v/>
      </c>
    </row>
    <row r="6">
      <c r="A6" t="inlineStr">
        <is>
          <t>2.11</t>
        </is>
      </c>
      <c r="B6" t="inlineStr">
        <is>
          <t>Прокладка медной "трассы" 2 1/8 - 53,97</t>
        </is>
      </c>
      <c r="C6" t="inlineStr">
        <is>
          <t>м.п.</t>
        </is>
      </c>
      <c r="D6" t="n">
        <v>0.9</v>
      </c>
      <c r="E6" t="n">
        <v>1</v>
      </c>
      <c r="F6" t="n">
        <v>3</v>
      </c>
      <c r="G6" s="3">
        <f>D6*E6*(INDEX(Разряды!$B$2:$B$6,INT(F6))+(F6-INT(F6))*(INDEX(Разряды!$B$2:$B$6,MIN(INT(F6)+1,5))-INDEX(Разряды!$B$2:$B$6,INT(F6))))</f>
        <v/>
      </c>
    </row>
    <row r="7">
      <c r="A7" t="inlineStr">
        <is>
          <t>2.12</t>
        </is>
      </c>
      <c r="B7" t="inlineStr">
        <is>
          <t>Прокладка медной "трассы" 2 5/8 - 66,67</t>
        </is>
      </c>
      <c r="C7" t="inlineStr">
        <is>
          <t>м.п.</t>
        </is>
      </c>
      <c r="D7" t="n">
        <v>1</v>
      </c>
      <c r="E7" t="n">
        <v>1</v>
      </c>
      <c r="F7" t="n">
        <v>3</v>
      </c>
      <c r="G7" s="3">
        <f>D7*E7*(INDEX(Разряды!$B$2:$B$6,INT(F7))+(F7-INT(F7))*(INDEX(Разряды!$B$2:$B$6,MIN(INT(F7)+1,5))-INDEX(Разряды!$B$2:$B$6,INT(F7))))</f>
        <v/>
      </c>
    </row>
    <row r="8">
      <c r="A8" t="inlineStr">
        <is>
          <t>2.13</t>
        </is>
      </c>
      <c r="B8" t="inlineStr">
        <is>
          <t>Монтаж рефнета (за комплект) любой размер</t>
        </is>
      </c>
      <c r="C8" t="inlineStr">
        <is>
          <t>компл</t>
        </is>
      </c>
      <c r="D8" t="n">
        <v>1</v>
      </c>
      <c r="E8" t="n">
        <v>1</v>
      </c>
      <c r="F8" t="n">
        <v>3</v>
      </c>
      <c r="G8" s="3">
        <f>D8*E8*(INDEX(Разряды!$B$2:$B$6,INT(F8))+(F8-INT(F8))*(INDEX(Разряды!$B$2:$B$6,MIN(INT(F8)+1,5))-INDEX(Разряды!$B$2:$B$6,INT(F8))))</f>
        <v/>
      </c>
    </row>
    <row r="9">
      <c r="A9" t="inlineStr">
        <is>
          <t>2.14</t>
        </is>
      </c>
      <c r="B9" t="inlineStr">
        <is>
          <t>Зимний комплект любой размер</t>
        </is>
      </c>
      <c r="C9" t="inlineStr">
        <is>
          <t>компл</t>
        </is>
      </c>
      <c r="D9" t="n">
        <v>2</v>
      </c>
      <c r="E9" t="n">
        <v>1</v>
      </c>
      <c r="F9" t="n">
        <v>3</v>
      </c>
      <c r="G9" s="3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2.15</t>
        </is>
      </c>
      <c r="B10" t="inlineStr">
        <is>
          <t>Прокладка кабеля межблочного/сигнального в гофротрубе любой размер</t>
        </is>
      </c>
      <c r="C10" t="inlineStr">
        <is>
          <t>м.п.</t>
        </is>
      </c>
      <c r="D10" t="n">
        <v>0.1</v>
      </c>
      <c r="E10" t="n">
        <v>1</v>
      </c>
      <c r="F10" t="n">
        <v>2</v>
      </c>
      <c r="G10" s="3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2.16</t>
        </is>
      </c>
      <c r="B11" t="inlineStr">
        <is>
          <t>Монтаж элемента арматуры холодильного контура (фильтр, стекло смотровое, ТРВ, клапан, проч) любой размер</t>
        </is>
      </c>
      <c r="C11" t="inlineStr">
        <is>
          <t>шт</t>
        </is>
      </c>
      <c r="D11" t="n">
        <v>1</v>
      </c>
      <c r="E11" t="n">
        <v>1</v>
      </c>
      <c r="F11" t="n">
        <v>3.5</v>
      </c>
      <c r="G11" s="3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2.2</t>
        </is>
      </c>
      <c r="B12" t="inlineStr">
        <is>
          <t>Прокладка медной "трассы" 3/8 - 9,53</t>
        </is>
      </c>
      <c r="C12" t="inlineStr">
        <is>
          <t>м.п.</t>
        </is>
      </c>
      <c r="D12" t="n">
        <v>0.3</v>
      </c>
      <c r="E12" t="n">
        <v>1</v>
      </c>
      <c r="F12" t="n">
        <v>2.5</v>
      </c>
      <c r="G12" s="3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2.3</t>
        </is>
      </c>
      <c r="B13" t="inlineStr">
        <is>
          <t>Прокладка медной "трассы" 1/2 - 12,7</t>
        </is>
      </c>
      <c r="C13" t="inlineStr">
        <is>
          <t>м.п.</t>
        </is>
      </c>
      <c r="D13" t="n">
        <v>0.5</v>
      </c>
      <c r="E13" t="n">
        <v>1</v>
      </c>
      <c r="F13" t="n">
        <v>2.5</v>
      </c>
      <c r="G13" s="3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2.4</t>
        </is>
      </c>
      <c r="B14" t="inlineStr">
        <is>
          <t>Прокладка медной "трассы" 5/8 - 15,88</t>
        </is>
      </c>
      <c r="C14" t="inlineStr">
        <is>
          <t>м.п.</t>
        </is>
      </c>
      <c r="D14" t="n">
        <v>0.6</v>
      </c>
      <c r="E14" t="n">
        <v>1</v>
      </c>
      <c r="F14" t="n">
        <v>2.5</v>
      </c>
      <c r="G14" s="3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2.5</t>
        </is>
      </c>
      <c r="B15" t="inlineStr">
        <is>
          <t>Прокладка медной "трассы" 3/4 - 19,05</t>
        </is>
      </c>
      <c r="C15" t="inlineStr">
        <is>
          <t>м.п.</t>
        </is>
      </c>
      <c r="D15" t="n">
        <v>0.6</v>
      </c>
      <c r="E15" t="n">
        <v>1</v>
      </c>
      <c r="F15" t="n">
        <v>3</v>
      </c>
      <c r="G15" s="3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2.6</t>
        </is>
      </c>
      <c r="B16" t="inlineStr">
        <is>
          <t>Прокладка медной "трассы" 7/8 - 22,23</t>
        </is>
      </c>
      <c r="C16" t="inlineStr">
        <is>
          <t>м.п.</t>
        </is>
      </c>
      <c r="D16" t="n">
        <v>0.65</v>
      </c>
      <c r="E16" t="n">
        <v>1</v>
      </c>
      <c r="F16" t="n">
        <v>3</v>
      </c>
      <c r="G16" s="3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2.7</t>
        </is>
      </c>
      <c r="B17" t="inlineStr">
        <is>
          <t>Прокладка медной "трассы" 1 - 25,4</t>
        </is>
      </c>
      <c r="C17" t="inlineStr">
        <is>
          <t>м.п.</t>
        </is>
      </c>
      <c r="D17" t="n">
        <v>0.7</v>
      </c>
      <c r="E17" t="n">
        <v>1</v>
      </c>
      <c r="F17" t="n">
        <v>3</v>
      </c>
      <c r="G17" s="3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2.8</t>
        </is>
      </c>
      <c r="B18" t="inlineStr">
        <is>
          <t>Прокладка медной "трассы" 1 1/8 - 28,57</t>
        </is>
      </c>
      <c r="C18" t="inlineStr">
        <is>
          <t>м.п.</t>
        </is>
      </c>
      <c r="D18" t="n">
        <v>0.75</v>
      </c>
      <c r="E18" t="n">
        <v>1</v>
      </c>
      <c r="F18" t="n">
        <v>3</v>
      </c>
      <c r="G18" s="3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2.9</t>
        </is>
      </c>
      <c r="B19" t="inlineStr">
        <is>
          <t>Прокладка медной "трассы" 1 3/8 - 34,92</t>
        </is>
      </c>
      <c r="C19" t="inlineStr">
        <is>
          <t>м.п.</t>
        </is>
      </c>
      <c r="D19" t="n">
        <v>0.8</v>
      </c>
      <c r="E19" t="n">
        <v>1</v>
      </c>
      <c r="F19" t="n">
        <v>3</v>
      </c>
      <c r="G19" s="3">
        <f>D19*E19*(INDEX(Разряды!$B$2:$B$6,INT(F19))+(F19-INT(F19))*(INDEX(Разряды!$B$2:$B$6,MIN(INT(F19)+1,5))-INDEX(Разряды!$B$2:$B$6,INT(F19))))</f>
        <v/>
      </c>
    </row>
    <row r="20">
      <c r="A20" s="2" t="inlineStr">
        <is>
          <t xml:space="preserve">    ОСНОВНОЕ ОБОРУДОВАНИЕ КОНДИЦИОНИРОВАНИЯ</t>
        </is>
      </c>
    </row>
    <row r="21">
      <c r="A21" t="inlineStr">
        <is>
          <t>2.17</t>
        </is>
      </c>
      <c r="B21" t="inlineStr">
        <is>
          <t>Установка внешнего блока любого типа до 3,5 кВт</t>
        </is>
      </c>
      <c r="C21" t="inlineStr">
        <is>
          <t>шт</t>
        </is>
      </c>
      <c r="D21" t="n">
        <v>2</v>
      </c>
      <c r="E21" t="n">
        <v>1</v>
      </c>
      <c r="F21" t="n">
        <v>2.5</v>
      </c>
      <c r="G21" s="3">
        <f>D21*E21*(INDEX(Разряды!$B$2:$B$6,INT(F21))+(F21-INT(F21))*(INDEX(Разряды!$B$2:$B$6,MIN(INT(F21)+1,5))-INDEX(Разряды!$B$2:$B$6,INT(F21))))</f>
        <v/>
      </c>
      <c r="H21" t="n">
        <v>1</v>
      </c>
      <c r="I21" t="n">
        <v>1</v>
      </c>
      <c r="J21" t="n">
        <v>3</v>
      </c>
      <c r="K21" s="3">
        <f>H21*I21*(INDEX(Разряды!$B$2:$B$6,INT(J21))+(J21-INT(J21))*(INDEX(Разряды!$B$2:$B$6,MIN(INT(J21)+1,5))-INDEX(Разряды!$B$2:$B$6,INT(J21))))</f>
        <v/>
      </c>
    </row>
    <row r="22">
      <c r="A22" t="inlineStr">
        <is>
          <t>2.18</t>
        </is>
      </c>
      <c r="B22" t="inlineStr">
        <is>
          <t>Установка внешнего блока любого типа до 6,5 кВт</t>
        </is>
      </c>
      <c r="C22" t="inlineStr">
        <is>
          <t>шт</t>
        </is>
      </c>
      <c r="D22" t="n">
        <v>3</v>
      </c>
      <c r="E22" t="n">
        <v>1</v>
      </c>
      <c r="F22" t="n">
        <v>2.5</v>
      </c>
      <c r="G22" s="3">
        <f>D22*E22*(INDEX(Разряды!$B$2:$B$6,INT(F22))+(F22-INT(F22))*(INDEX(Разряды!$B$2:$B$6,MIN(INT(F22)+1,5))-INDEX(Разряды!$B$2:$B$6,INT(F22))))</f>
        <v/>
      </c>
      <c r="H22" t="n">
        <v>1</v>
      </c>
      <c r="I22" t="n">
        <v>1</v>
      </c>
      <c r="J22" t="n">
        <v>3</v>
      </c>
      <c r="K22" s="3">
        <f>H22*I22*(INDEX(Разряды!$B$2:$B$6,INT(J22))+(J22-INT(J22))*(INDEX(Разряды!$B$2:$B$6,MIN(INT(J22)+1,5))-INDEX(Разряды!$B$2:$B$6,INT(J22))))</f>
        <v/>
      </c>
    </row>
    <row r="23">
      <c r="A23" t="inlineStr">
        <is>
          <t>2.19</t>
        </is>
      </c>
      <c r="B23" t="inlineStr">
        <is>
          <t>Установка внешнего блока любого типа до 8,5 кВт</t>
        </is>
      </c>
      <c r="C23" t="inlineStr">
        <is>
          <t>шт</t>
        </is>
      </c>
      <c r="D23" t="n">
        <v>3.5</v>
      </c>
      <c r="E23" t="n">
        <v>1</v>
      </c>
      <c r="F23" t="n">
        <v>2.5</v>
      </c>
      <c r="G23" s="3">
        <f>D23*E23*(INDEX(Разряды!$B$2:$B$6,INT(F23))+(F23-INT(F23))*(INDEX(Разряды!$B$2:$B$6,MIN(INT(F23)+1,5))-INDEX(Разряды!$B$2:$B$6,INT(F23))))</f>
        <v/>
      </c>
      <c r="H23" t="n">
        <v>1</v>
      </c>
      <c r="I23" t="n">
        <v>1</v>
      </c>
      <c r="J23" t="n">
        <v>3</v>
      </c>
      <c r="K23" s="3">
        <f>H23*I23*(INDEX(Разряды!$B$2:$B$6,INT(J23))+(J23-INT(J23))*(INDEX(Разряды!$B$2:$B$6,MIN(INT(J23)+1,5))-INDEX(Разряды!$B$2:$B$6,INT(J23))))</f>
        <v/>
      </c>
    </row>
    <row r="24">
      <c r="A24" t="inlineStr">
        <is>
          <t>2.20</t>
        </is>
      </c>
      <c r="B24" t="inlineStr">
        <is>
          <t>Установка внешнего блока любого типа до 14 кВт</t>
        </is>
      </c>
      <c r="C24" t="inlineStr">
        <is>
          <t>шт</t>
        </is>
      </c>
      <c r="D24" t="n">
        <v>4</v>
      </c>
      <c r="E24" t="n">
        <v>1</v>
      </c>
      <c r="F24" t="n">
        <v>3</v>
      </c>
      <c r="G24" s="3">
        <f>D24*E24*(INDEX(Разряды!$B$2:$B$6,INT(F24))+(F24-INT(F24))*(INDEX(Разряды!$B$2:$B$6,MIN(INT(F24)+1,5))-INDEX(Разряды!$B$2:$B$6,INT(F24))))</f>
        <v/>
      </c>
      <c r="H24" t="n">
        <v>8</v>
      </c>
      <c r="I24" t="n">
        <v>1</v>
      </c>
      <c r="J24" t="n">
        <v>3.5</v>
      </c>
      <c r="K24" s="3">
        <f>H24*I24*(INDEX(Разряды!$B$2:$B$6,INT(J24))+(J24-INT(J24))*(INDEX(Разряды!$B$2:$B$6,MIN(INT(J24)+1,5))-INDEX(Разряды!$B$2:$B$6,INT(J24))))</f>
        <v/>
      </c>
    </row>
    <row r="25">
      <c r="A25" t="inlineStr">
        <is>
          <t>2.21</t>
        </is>
      </c>
      <c r="B25" t="inlineStr">
        <is>
          <t>Установка внешнего блока любого типа до 28 кВт</t>
        </is>
      </c>
      <c r="C25" t="inlineStr">
        <is>
          <t>шт</t>
        </is>
      </c>
      <c r="D25" t="n">
        <v>6</v>
      </c>
      <c r="E25" t="n">
        <v>1</v>
      </c>
      <c r="F25" t="n">
        <v>3</v>
      </c>
      <c r="G25" s="3">
        <f>D25*E25*(INDEX(Разряды!$B$2:$B$6,INT(F25))+(F25-INT(F25))*(INDEX(Разряды!$B$2:$B$6,MIN(INT(F25)+1,5))-INDEX(Разряды!$B$2:$B$6,INT(F25))))</f>
        <v/>
      </c>
      <c r="H25" t="n">
        <v>8</v>
      </c>
      <c r="I25" t="n">
        <v>1</v>
      </c>
      <c r="J25" t="n">
        <v>3.5</v>
      </c>
      <c r="K25" s="3">
        <f>H25*I25*(INDEX(Разряды!$B$2:$B$6,INT(J25))+(J25-INT(J25))*(INDEX(Разряды!$B$2:$B$6,MIN(INT(J25)+1,5))-INDEX(Разряды!$B$2:$B$6,INT(J25))))</f>
        <v/>
      </c>
    </row>
    <row r="26">
      <c r="A26" t="inlineStr">
        <is>
          <t>2.22</t>
        </is>
      </c>
      <c r="B26" t="inlineStr">
        <is>
          <t>Установка внешнего блока любого типа до 45 кВт</t>
        </is>
      </c>
      <c r="C26" t="inlineStr">
        <is>
          <t>шт</t>
        </is>
      </c>
      <c r="D26" t="n">
        <v>8</v>
      </c>
      <c r="E26" t="n">
        <v>1</v>
      </c>
      <c r="F26" t="n">
        <v>3</v>
      </c>
      <c r="G26" s="3">
        <f>D26*E26*(INDEX(Разряды!$B$2:$B$6,INT(F26))+(F26-INT(F26))*(INDEX(Разряды!$B$2:$B$6,MIN(INT(F26)+1,5))-INDEX(Разряды!$B$2:$B$6,INT(F26))))</f>
        <v/>
      </c>
      <c r="H26" t="n">
        <v>8</v>
      </c>
      <c r="I26" t="n">
        <v>1</v>
      </c>
      <c r="J26" t="n">
        <v>3.5</v>
      </c>
      <c r="K26" s="3">
        <f>H26*I26*(INDEX(Разряды!$B$2:$B$6,INT(J26))+(J26-INT(J26))*(INDEX(Разряды!$B$2:$B$6,MIN(INT(J26)+1,5))-INDEX(Разряды!$B$2:$B$6,INT(J26))))</f>
        <v/>
      </c>
    </row>
    <row r="27">
      <c r="A27" t="inlineStr">
        <is>
          <t>2.23</t>
        </is>
      </c>
      <c r="B27" t="inlineStr">
        <is>
          <t>Установка внутреннего блока любого типа до 3,5 кВт</t>
        </is>
      </c>
      <c r="C27" t="inlineStr">
        <is>
          <t>шт</t>
        </is>
      </c>
      <c r="D27" t="n">
        <v>1</v>
      </c>
      <c r="E27" t="n">
        <v>1</v>
      </c>
      <c r="F27" t="n">
        <v>2.5</v>
      </c>
      <c r="G27" s="3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2.24</t>
        </is>
      </c>
      <c r="B28" t="inlineStr">
        <is>
          <t>Установка внутреннего блока любого типа до 6,5 кВт</t>
        </is>
      </c>
      <c r="C28" t="inlineStr">
        <is>
          <t>шт</t>
        </is>
      </c>
      <c r="D28" t="n">
        <v>2</v>
      </c>
      <c r="E28" t="n">
        <v>1</v>
      </c>
      <c r="F28" t="n">
        <v>2.5</v>
      </c>
      <c r="G28" s="3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2.25</t>
        </is>
      </c>
      <c r="B29" t="inlineStr">
        <is>
          <t>Установка внутреннего блока любого типа до 8,5 кВт</t>
        </is>
      </c>
      <c r="C29" t="inlineStr">
        <is>
          <t>шт</t>
        </is>
      </c>
      <c r="D29" t="n">
        <v>2.5</v>
      </c>
      <c r="E29" t="n">
        <v>1</v>
      </c>
      <c r="F29" t="n">
        <v>2.5</v>
      </c>
      <c r="G29" s="3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2.26</t>
        </is>
      </c>
      <c r="B30" t="inlineStr">
        <is>
          <t>Установка внутреннего блока любого типа до 14 кВт</t>
        </is>
      </c>
      <c r="C30" t="inlineStr">
        <is>
          <t>шт</t>
        </is>
      </c>
      <c r="D30" t="n">
        <v>4</v>
      </c>
      <c r="E30" t="n">
        <v>1</v>
      </c>
      <c r="F30" t="n">
        <v>3</v>
      </c>
      <c r="G30" s="3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2.27</t>
        </is>
      </c>
      <c r="B31" t="inlineStr">
        <is>
          <t>Установка внутреннего блока любого типа до 25 кВт</t>
        </is>
      </c>
      <c r="C31" t="inlineStr">
        <is>
          <t>шт</t>
        </is>
      </c>
      <c r="D31" t="n">
        <v>6</v>
      </c>
      <c r="E31" t="n">
        <v>1</v>
      </c>
      <c r="F31" t="n">
        <v>3</v>
      </c>
      <c r="G31" s="3">
        <f>D31*E31*(INDEX(Разряды!$B$2:$B$6,INT(F31))+(F31-INT(F31))*(INDEX(Разряды!$B$2:$B$6,MIN(INT(F31)+1,5))-INDEX(Разряды!$B$2:$B$6,INT(F31))))</f>
        <v/>
      </c>
    </row>
    <row r="32">
      <c r="A32" s="2" t="inlineStr">
        <is>
          <t xml:space="preserve">    ДРЕНАЖНАЯ СИСТЕМА КОНДИЦИОНИРОВАНИЯ</t>
        </is>
      </c>
    </row>
    <row r="33">
      <c r="A33" t="inlineStr">
        <is>
          <t>2.28</t>
        </is>
      </c>
      <c r="B33" t="inlineStr">
        <is>
          <t>Прокладка дренажного трубопровода из ПВХ, металлопласта</t>
        </is>
      </c>
      <c r="C33" t="inlineStr">
        <is>
          <t>м.п.</t>
        </is>
      </c>
      <c r="D33" t="n">
        <v>0.2</v>
      </c>
      <c r="E33" t="n">
        <v>1</v>
      </c>
      <c r="F33" t="n">
        <v>2.5</v>
      </c>
      <c r="G33" s="3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2.29</t>
        </is>
      </c>
      <c r="B34" t="inlineStr">
        <is>
          <t>Прокладка дренажного трубопровода гофрированного любого диаметра с фиттингами под уклоном</t>
        </is>
      </c>
      <c r="C34" t="inlineStr">
        <is>
          <t>м.п.</t>
        </is>
      </c>
      <c r="D34" t="n">
        <v>0.1</v>
      </c>
      <c r="E34" t="n">
        <v>1</v>
      </c>
      <c r="F34" t="n">
        <v>2.5</v>
      </c>
      <c r="G34" s="3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2.30</t>
        </is>
      </c>
      <c r="B35" t="inlineStr">
        <is>
          <t>Прокладка дренажного трубопровода из каппилярной трубки</t>
        </is>
      </c>
      <c r="C35" t="inlineStr">
        <is>
          <t>м.п.</t>
        </is>
      </c>
      <c r="D35" t="n">
        <v>0.1</v>
      </c>
      <c r="E35" t="n">
        <v>1</v>
      </c>
      <c r="F35" t="n">
        <v>2.5</v>
      </c>
      <c r="G35" s="3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2.31</t>
        </is>
      </c>
      <c r="B36" t="inlineStr">
        <is>
          <t>Установка сифона с подключением к канализации</t>
        </is>
      </c>
      <c r="C36" t="inlineStr">
        <is>
          <t>шт</t>
        </is>
      </c>
      <c r="D36" t="n">
        <v>1</v>
      </c>
      <c r="E36" t="n">
        <v>1</v>
      </c>
      <c r="F36" t="n">
        <v>2.5</v>
      </c>
      <c r="G36" s="3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2.32</t>
        </is>
      </c>
      <c r="B37" t="inlineStr">
        <is>
          <t>Монтаж помпы дренажной проточной</t>
        </is>
      </c>
      <c r="C37" t="inlineStr">
        <is>
          <t>шт</t>
        </is>
      </c>
      <c r="D37" t="n">
        <v>1</v>
      </c>
      <c r="E37" t="n">
        <v>1</v>
      </c>
      <c r="F37" t="n">
        <v>2.5</v>
      </c>
      <c r="G37" s="3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2.33</t>
        </is>
      </c>
      <c r="B38" t="inlineStr">
        <is>
          <t>Монтаж помпы дренажной наливной</t>
        </is>
      </c>
      <c r="C38" t="inlineStr">
        <is>
          <t>шт</t>
        </is>
      </c>
      <c r="D38" t="n">
        <v>1.5</v>
      </c>
      <c r="E38" t="n">
        <v>1</v>
      </c>
      <c r="F38" t="n">
        <v>2.5</v>
      </c>
      <c r="G38" s="3">
        <f>D38*E38*(INDEX(Разряды!$B$2:$B$6,INT(F38))+(F38-INT(F38))*(INDEX(Разряды!$B$2:$B$6,MIN(INT(F38)+1,5))-INDEX(Разряды!$B$2:$B$6,INT(F38))))</f>
        <v/>
      </c>
    </row>
    <row r="39">
      <c r="A39" s="2" t="inlineStr">
        <is>
          <t xml:space="preserve">    АВТОМАТИКА КОНДИЦИОНИРОВАНИЯ</t>
        </is>
      </c>
    </row>
    <row r="40">
      <c r="A40" t="inlineStr">
        <is>
          <t>2.34</t>
        </is>
      </c>
      <c r="B40" t="inlineStr">
        <is>
          <t>Монтаж пульта ДУ настенного, ИК-приемника сигнала</t>
        </is>
      </c>
      <c r="C40" t="inlineStr">
        <is>
          <t>шт</t>
        </is>
      </c>
      <c r="D40" t="n">
        <v>0.5</v>
      </c>
      <c r="E40" t="n">
        <v>1</v>
      </c>
      <c r="F40" t="n">
        <v>2.5</v>
      </c>
      <c r="G40" s="3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2.35</t>
        </is>
      </c>
      <c r="B41" t="inlineStr">
        <is>
          <t>Монтаж центрального пульта</t>
        </is>
      </c>
      <c r="C41" t="inlineStr">
        <is>
          <t>шт</t>
        </is>
      </c>
      <c r="D41" t="n">
        <v>6</v>
      </c>
      <c r="E41" t="n">
        <v>1</v>
      </c>
      <c r="F41" t="n">
        <v>3.5</v>
      </c>
      <c r="G41" s="3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2.36</t>
        </is>
      </c>
      <c r="B42" t="inlineStr">
        <is>
          <t>Монтаж обогрева дренажа</t>
        </is>
      </c>
      <c r="C42" t="inlineStr">
        <is>
          <t>м.п.</t>
        </is>
      </c>
      <c r="D42" t="n">
        <v>1</v>
      </c>
      <c r="E42" t="n">
        <v>1</v>
      </c>
      <c r="F42" t="n">
        <v>2.5</v>
      </c>
      <c r="G42" s="3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2.37</t>
        </is>
      </c>
      <c r="B43" t="inlineStr">
        <is>
          <t>Монтаж обогрева картера компрессора с разборкой внешнего блока</t>
        </is>
      </c>
      <c r="C43" t="inlineStr">
        <is>
          <t>шт</t>
        </is>
      </c>
      <c r="D43" t="n">
        <v>1.5</v>
      </c>
      <c r="E43" t="n">
        <v>1</v>
      </c>
      <c r="F43" t="n">
        <v>3</v>
      </c>
      <c r="G43" s="3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2.38</t>
        </is>
      </c>
      <c r="B44" t="inlineStr">
        <is>
          <t>Монтаж замедлителя хода вращения вентилятора с разборкой внешнего блока</t>
        </is>
      </c>
      <c r="C44" t="inlineStr">
        <is>
          <t>шт</t>
        </is>
      </c>
      <c r="D44" t="n">
        <v>1</v>
      </c>
      <c r="E44" t="n">
        <v>1</v>
      </c>
      <c r="F44" t="n">
        <v>3</v>
      </c>
      <c r="G44" s="3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2.39</t>
        </is>
      </c>
      <c r="B45" t="inlineStr">
        <is>
          <t>Монтаж комплекта БИСС + БУРР на 2 или 3 блока</t>
        </is>
      </c>
      <c r="C45" t="inlineStr">
        <is>
          <t>компл</t>
        </is>
      </c>
      <c r="D45" t="n">
        <v>3</v>
      </c>
      <c r="E45" t="n">
        <v>1</v>
      </c>
      <c r="F45" t="n">
        <v>3.5</v>
      </c>
      <c r="G45" s="3">
        <f>D45*E45*(INDEX(Разряды!$B$2:$B$6,INT(F45))+(F45-INT(F45))*(INDEX(Разряды!$B$2:$B$6,MIN(INT(F45)+1,5))-INDEX(Разряды!$B$2:$B$6,INT(F45))))</f>
        <v/>
      </c>
    </row>
    <row r="46">
      <c r="A46" s="2" t="inlineStr">
        <is>
          <t xml:space="preserve">    ПУСКОНАЛАДОЧНЫЕ РАБОТЫ КОНДИЦИОНИРОВАНИЯ</t>
        </is>
      </c>
    </row>
    <row r="47">
      <c r="A47" t="inlineStr">
        <is>
          <t>2.40</t>
        </is>
      </c>
      <c r="B47" t="inlineStr">
        <is>
          <t>Пусконаладочные работы бытовой сплит-системы</t>
        </is>
      </c>
      <c r="C47" t="inlineStr">
        <is>
          <t>компл</t>
        </is>
      </c>
      <c r="D47" t="n">
        <v>1</v>
      </c>
      <c r="E47" t="n">
        <v>1</v>
      </c>
      <c r="F47" t="n">
        <v>3</v>
      </c>
      <c r="G47" s="3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2.41</t>
        </is>
      </c>
      <c r="B48" t="inlineStr">
        <is>
          <t>Пусконаладочные работы сплит-системы, мульти-сплит системы, VRF-системы или ККБ до 45 кВт</t>
        </is>
      </c>
      <c r="C48" t="inlineStr">
        <is>
          <t>компл</t>
        </is>
      </c>
      <c r="D48" t="n">
        <v>8</v>
      </c>
      <c r="E48" t="n">
        <v>1</v>
      </c>
      <c r="F48" t="n">
        <v>3.5</v>
      </c>
      <c r="G48" s="3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2.42</t>
        </is>
      </c>
      <c r="B49" t="inlineStr">
        <is>
          <t>Пусконаладочные работы сплит-системы, мульти-сплит системы, VRF-системы или ККБ свыше 45 кВт</t>
        </is>
      </c>
      <c r="C49" t="inlineStr">
        <is>
          <t>компл</t>
        </is>
      </c>
      <c r="D49" t="n">
        <v>16</v>
      </c>
      <c r="E49" t="n">
        <v>1</v>
      </c>
      <c r="F49" t="n">
        <v>4</v>
      </c>
      <c r="G49" s="3">
        <f>D49*E49*(INDEX(Разряды!$B$2:$B$6,INT(F49))+(F49-INT(F49))*(INDEX(Разряды!$B$2:$B$6,MIN(INT(F49)+1,5))-INDEX(Разряды!$B$2:$B$6,INT(F49))))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10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  <col width="10" customWidth="1" min="8" max="8"/>
    <col width="10" customWidth="1" min="9" max="9"/>
    <col width="12" customWidth="1" min="10" max="10"/>
    <col width="14" customWidth="1" min="11" max="11"/>
  </cols>
  <sheetData>
    <row r="1">
      <c r="A1" s="4" t="inlineStr">
        <is>
          <t>ОТОПЛЕНИЕ, ТЕПЛО- И ХОЛОДОСНАБЖЕНИЕ</t>
        </is>
      </c>
    </row>
    <row r="2">
      <c r="A2" s="5" t="inlineStr">
        <is>
          <t>Артикул</t>
        </is>
      </c>
      <c r="B2" s="5" t="inlineStr">
        <is>
          <t>Наименование работы</t>
        </is>
      </c>
      <c r="C2" s="5" t="inlineStr">
        <is>
          <t>Ед.</t>
        </is>
      </c>
      <c r="D2" s="5" t="inlineStr">
        <is>
          <t>Часы</t>
        </is>
      </c>
      <c r="E2" s="5" t="inlineStr">
        <is>
          <t>Коэф.</t>
        </is>
      </c>
      <c r="F2" s="5" t="inlineStr">
        <is>
          <t>Разряд</t>
        </is>
      </c>
      <c r="G2" s="5" t="inlineStr">
        <is>
          <t>Цена ₽</t>
        </is>
      </c>
      <c r="H2" s="5" t="inlineStr">
        <is>
          <t>Часы ПНР</t>
        </is>
      </c>
      <c r="I2" s="5" t="inlineStr">
        <is>
          <t>Коэф. ПНР</t>
        </is>
      </c>
      <c r="J2" s="5" t="inlineStr">
        <is>
          <t>Разряд ПНР</t>
        </is>
      </c>
      <c r="K2" s="5" t="inlineStr">
        <is>
          <t>Цена ПНР ₽</t>
        </is>
      </c>
    </row>
    <row r="3">
      <c r="A3" s="2" t="inlineStr">
        <is>
          <t xml:space="preserve">    ТРУБОПРОВОДЫ</t>
        </is>
      </c>
    </row>
    <row r="4">
      <c r="A4" t="inlineStr">
        <is>
          <t>4.1</t>
        </is>
      </c>
      <c r="B4" t="inlineStr">
        <is>
          <t>Монтаж стальной трубы (сварка) Ду15</t>
        </is>
      </c>
      <c r="C4" t="inlineStr">
        <is>
          <t>м.п.</t>
        </is>
      </c>
      <c r="D4" t="n">
        <v>0.5</v>
      </c>
      <c r="E4" t="n">
        <v>1</v>
      </c>
      <c r="F4" t="n">
        <v>3</v>
      </c>
      <c r="G4" s="3">
        <f>D4*E4*(INDEX(Разряды!$B$2:$B$6,INT(F4))+(F4-INT(F4))*(INDEX(Разряды!$B$2:$B$6,MIN(INT(F4)+1,5))-INDEX(Разряды!$B$2:$B$6,INT(F4))))</f>
        <v/>
      </c>
    </row>
    <row r="5">
      <c r="A5" t="inlineStr">
        <is>
          <t>4.10</t>
        </is>
      </c>
      <c r="B5" t="inlineStr">
        <is>
          <t>Монтаж стальной трубы (сварка) Ду125</t>
        </is>
      </c>
      <c r="C5" t="inlineStr">
        <is>
          <t>м.п.</t>
        </is>
      </c>
      <c r="D5" t="n">
        <v>1.63</v>
      </c>
      <c r="E5" t="n">
        <v>1</v>
      </c>
      <c r="F5" t="n">
        <v>4</v>
      </c>
      <c r="G5" s="3">
        <f>D5*E5*(INDEX(Разряды!$B$2:$B$6,INT(F5))+(F5-INT(F5))*(INDEX(Разряды!$B$2:$B$6,MIN(INT(F5)+1,5))-INDEX(Разряды!$B$2:$B$6,INT(F5))))</f>
        <v/>
      </c>
    </row>
    <row r="6">
      <c r="A6" t="inlineStr">
        <is>
          <t>4.11</t>
        </is>
      </c>
      <c r="B6" t="inlineStr">
        <is>
          <t>Монтаж стальной трубы (сварка) Ду150</t>
        </is>
      </c>
      <c r="C6" t="inlineStr">
        <is>
          <t>м.п.</t>
        </is>
      </c>
      <c r="D6" t="n">
        <v>2.7</v>
      </c>
      <c r="E6" t="n">
        <v>1</v>
      </c>
      <c r="F6" t="n">
        <v>4</v>
      </c>
      <c r="G6" s="3">
        <f>D6*E6*(INDEX(Разряды!$B$2:$B$6,INT(F6))+(F6-INT(F6))*(INDEX(Разряды!$B$2:$B$6,MIN(INT(F6)+1,5))-INDEX(Разряды!$B$2:$B$6,INT(F6))))</f>
        <v/>
      </c>
    </row>
    <row r="7">
      <c r="A7" t="inlineStr">
        <is>
          <t>4.12</t>
        </is>
      </c>
      <c r="B7" t="inlineStr">
        <is>
          <t>Монтаж трубы полипропилен/PEX (пайка) Дн16-20</t>
        </is>
      </c>
      <c r="C7" t="inlineStr">
        <is>
          <t>м.п.</t>
        </is>
      </c>
      <c r="D7" t="n">
        <v>0.28</v>
      </c>
      <c r="E7" t="n">
        <v>1</v>
      </c>
      <c r="F7" t="n">
        <v>2.5</v>
      </c>
      <c r="G7" s="3">
        <f>D7*E7*(INDEX(Разряды!$B$2:$B$6,INT(F7))+(F7-INT(F7))*(INDEX(Разряды!$B$2:$B$6,MIN(INT(F7)+1,5))-INDEX(Разряды!$B$2:$B$6,INT(F7))))</f>
        <v/>
      </c>
    </row>
    <row r="8">
      <c r="A8" t="inlineStr">
        <is>
          <t>4.13</t>
        </is>
      </c>
      <c r="B8" t="inlineStr">
        <is>
          <t>Монтаж трубы полипропилен/PEX (пайка) Дн25</t>
        </is>
      </c>
      <c r="C8" t="inlineStr">
        <is>
          <t>м.п.</t>
        </is>
      </c>
      <c r="D8" t="n">
        <v>0.33</v>
      </c>
      <c r="E8" t="n">
        <v>1</v>
      </c>
      <c r="F8" t="n">
        <v>2.5</v>
      </c>
      <c r="G8" s="3">
        <f>D8*E8*(INDEX(Разряды!$B$2:$B$6,INT(F8))+(F8-INT(F8))*(INDEX(Разряды!$B$2:$B$6,MIN(INT(F8)+1,5))-INDEX(Разряды!$B$2:$B$6,INT(F8))))</f>
        <v/>
      </c>
    </row>
    <row r="9">
      <c r="A9" t="inlineStr">
        <is>
          <t>4.14</t>
        </is>
      </c>
      <c r="B9" t="inlineStr">
        <is>
          <t>Монтаж трубы полипропилен/PEX (пайка) Дн32</t>
        </is>
      </c>
      <c r="C9" t="inlineStr">
        <is>
          <t>м.п.</t>
        </is>
      </c>
      <c r="D9" t="n">
        <v>0.36</v>
      </c>
      <c r="E9" t="n">
        <v>1</v>
      </c>
      <c r="F9" t="n">
        <v>2.5</v>
      </c>
      <c r="G9" s="3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4.15</t>
        </is>
      </c>
      <c r="B10" t="inlineStr">
        <is>
          <t>Монтаж трубы полипропилен/PEX (пайка) Дн40</t>
        </is>
      </c>
      <c r="C10" t="inlineStr">
        <is>
          <t>м.п.</t>
        </is>
      </c>
      <c r="D10" t="n">
        <v>0.46</v>
      </c>
      <c r="E10" t="n">
        <v>1</v>
      </c>
      <c r="F10" t="n">
        <v>2.5</v>
      </c>
      <c r="G10" s="3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4.16</t>
        </is>
      </c>
      <c r="B11" t="inlineStr">
        <is>
          <t>Монтаж трубы полипропилен/PEX (пайка) Дн50</t>
        </is>
      </c>
      <c r="C11" t="inlineStr">
        <is>
          <t>м.п.</t>
        </is>
      </c>
      <c r="D11" t="n">
        <v>0.6</v>
      </c>
      <c r="E11" t="n">
        <v>1</v>
      </c>
      <c r="F11" t="n">
        <v>3</v>
      </c>
      <c r="G11" s="3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4.17</t>
        </is>
      </c>
      <c r="B12" t="inlineStr">
        <is>
          <t>Монтаж трубы полипропилен/PEX (пайка) Дн63</t>
        </is>
      </c>
      <c r="C12" t="inlineStr">
        <is>
          <t>м.п.</t>
        </is>
      </c>
      <c r="D12" t="n">
        <v>0.74</v>
      </c>
      <c r="E12" t="n">
        <v>1</v>
      </c>
      <c r="F12" t="n">
        <v>3</v>
      </c>
      <c r="G12" s="3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4.18</t>
        </is>
      </c>
      <c r="B13" t="inlineStr">
        <is>
          <t>Монтаж трубы полипропилен/PEX (пайка) Дн75</t>
        </is>
      </c>
      <c r="C13" t="inlineStr">
        <is>
          <t>м.п.</t>
        </is>
      </c>
      <c r="D13" t="n">
        <v>0.83</v>
      </c>
      <c r="E13" t="n">
        <v>1</v>
      </c>
      <c r="F13" t="n">
        <v>3</v>
      </c>
      <c r="G13" s="3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4.19</t>
        </is>
      </c>
      <c r="B14" t="inlineStr">
        <is>
          <t>Монтаж трубы полипропилен/PEX (пайка) Дн90</t>
        </is>
      </c>
      <c r="C14" t="inlineStr">
        <is>
          <t>м.п.</t>
        </is>
      </c>
      <c r="D14" t="n">
        <v>0.88</v>
      </c>
      <c r="E14" t="n">
        <v>1</v>
      </c>
      <c r="F14" t="n">
        <v>3</v>
      </c>
      <c r="G14" s="3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4.2</t>
        </is>
      </c>
      <c r="B15" t="inlineStr">
        <is>
          <t>Монтаж стальной трубы (сварка) Ду20</t>
        </is>
      </c>
      <c r="C15" t="inlineStr">
        <is>
          <t>м.п.</t>
        </is>
      </c>
      <c r="D15" t="n">
        <v>0.58</v>
      </c>
      <c r="E15" t="n">
        <v>1</v>
      </c>
      <c r="F15" t="n">
        <v>3</v>
      </c>
      <c r="G15" s="3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4.20</t>
        </is>
      </c>
      <c r="B16" t="inlineStr">
        <is>
          <t>Монтаж трубы полипропилен/PEX (пайка) Дн110</t>
        </is>
      </c>
      <c r="C16" t="inlineStr">
        <is>
          <t>м.п.</t>
        </is>
      </c>
      <c r="D16" t="n">
        <v>0.96</v>
      </c>
      <c r="E16" t="n">
        <v>1</v>
      </c>
      <c r="F16" t="n">
        <v>3</v>
      </c>
      <c r="G16" s="3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4.21</t>
        </is>
      </c>
      <c r="B17" t="inlineStr">
        <is>
          <t>Монтаж полиэтиленовой трубы (сварка) Дн20-25</t>
        </is>
      </c>
      <c r="C17" t="inlineStr">
        <is>
          <t>м.п.</t>
        </is>
      </c>
      <c r="D17" t="n">
        <v>0.4</v>
      </c>
      <c r="E17" t="n">
        <v>1</v>
      </c>
      <c r="F17" t="n">
        <v>3</v>
      </c>
      <c r="G17" s="3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4.22</t>
        </is>
      </c>
      <c r="B18" t="inlineStr">
        <is>
          <t>Монтаж полиэтиленовой трубы (сварка) Дн32</t>
        </is>
      </c>
      <c r="C18" t="inlineStr">
        <is>
          <t>м.п.</t>
        </is>
      </c>
      <c r="D18" t="n">
        <v>0.43</v>
      </c>
      <c r="E18" t="n">
        <v>1</v>
      </c>
      <c r="F18" t="n">
        <v>3</v>
      </c>
      <c r="G18" s="3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4.23</t>
        </is>
      </c>
      <c r="B19" t="inlineStr">
        <is>
          <t>Монтаж полиэтиленовой трубы (сварка) Дн40</t>
        </is>
      </c>
      <c r="C19" t="inlineStr">
        <is>
          <t>м.п.</t>
        </is>
      </c>
      <c r="D19" t="n">
        <v>0.55</v>
      </c>
      <c r="E19" t="n">
        <v>1</v>
      </c>
      <c r="F19" t="n">
        <v>3</v>
      </c>
      <c r="G19" s="3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4.24</t>
        </is>
      </c>
      <c r="B20" t="inlineStr">
        <is>
          <t>Монтаж полиэтиленовой трубы (сварка) Дн50</t>
        </is>
      </c>
      <c r="C20" t="inlineStr">
        <is>
          <t>м.п.</t>
        </is>
      </c>
      <c r="D20" t="n">
        <v>0.73</v>
      </c>
      <c r="E20" t="n">
        <v>1</v>
      </c>
      <c r="F20" t="n">
        <v>3</v>
      </c>
      <c r="G20" s="3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4.25</t>
        </is>
      </c>
      <c r="B21" t="inlineStr">
        <is>
          <t>Монтаж полиэтиленовой трубы (сварка) Дн63</t>
        </is>
      </c>
      <c r="C21" t="inlineStr">
        <is>
          <t>м.п.</t>
        </is>
      </c>
      <c r="D21" t="n">
        <v>0.92</v>
      </c>
      <c r="E21" t="n">
        <v>1</v>
      </c>
      <c r="F21" t="n">
        <v>3</v>
      </c>
      <c r="G21" s="3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4.26</t>
        </is>
      </c>
      <c r="B22" t="inlineStr">
        <is>
          <t>Монтаж полиэтиленовой трубы (сварка) Дн75-90</t>
        </is>
      </c>
      <c r="C22" t="inlineStr">
        <is>
          <t>м.п.</t>
        </is>
      </c>
      <c r="D22" t="n">
        <v>1.2</v>
      </c>
      <c r="E22" t="n">
        <v>1</v>
      </c>
      <c r="F22" t="n">
        <v>3</v>
      </c>
      <c r="G22" s="3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4.27</t>
        </is>
      </c>
      <c r="B23" t="inlineStr">
        <is>
          <t>Монтаж полиэтиленовой трубы (сварка) Дн110</t>
        </is>
      </c>
      <c r="C23" t="inlineStr">
        <is>
          <t>м.п.</t>
        </is>
      </c>
      <c r="D23" t="n">
        <v>1.5</v>
      </c>
      <c r="E23" t="n">
        <v>1</v>
      </c>
      <c r="F23" t="n">
        <v>3</v>
      </c>
      <c r="G23" s="3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4.28</t>
        </is>
      </c>
      <c r="B24" t="inlineStr">
        <is>
          <t>Монтаж медной трубы (вода, пайка) Ø15</t>
        </is>
      </c>
      <c r="C24" t="inlineStr">
        <is>
          <t>м.п.</t>
        </is>
      </c>
      <c r="D24" t="n">
        <v>0.45</v>
      </c>
      <c r="E24" t="n">
        <v>1</v>
      </c>
      <c r="F24" t="n">
        <v>3</v>
      </c>
      <c r="G24" s="3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4.29</t>
        </is>
      </c>
      <c r="B25" t="inlineStr">
        <is>
          <t>Монтаж медной трубы (вода, пайка) Ø22</t>
        </is>
      </c>
      <c r="C25" t="inlineStr">
        <is>
          <t>м.п.</t>
        </is>
      </c>
      <c r="D25" t="n">
        <v>0.55</v>
      </c>
      <c r="E25" t="n">
        <v>1</v>
      </c>
      <c r="F25" t="n">
        <v>3</v>
      </c>
      <c r="G25" s="3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4.3</t>
        </is>
      </c>
      <c r="B26" t="inlineStr">
        <is>
          <t>Монтаж стальной трубы (сварка) Ду25</t>
        </is>
      </c>
      <c r="C26" t="inlineStr">
        <is>
          <t>м.п.</t>
        </is>
      </c>
      <c r="D26" t="n">
        <v>0.64</v>
      </c>
      <c r="E26" t="n">
        <v>1</v>
      </c>
      <c r="F26" t="n">
        <v>3</v>
      </c>
      <c r="G26" s="3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4.30</t>
        </is>
      </c>
      <c r="B27" t="inlineStr">
        <is>
          <t>Монтаж медной трубы (вода, пайка) Ø28</t>
        </is>
      </c>
      <c r="C27" t="inlineStr">
        <is>
          <t>м.п.</t>
        </is>
      </c>
      <c r="D27" t="n">
        <v>0.65</v>
      </c>
      <c r="E27" t="n">
        <v>1</v>
      </c>
      <c r="F27" t="n">
        <v>3</v>
      </c>
      <c r="G27" s="3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4.31</t>
        </is>
      </c>
      <c r="B28" t="inlineStr">
        <is>
          <t>Монтаж медной трубы (вода, пайка) Ø35</t>
        </is>
      </c>
      <c r="C28" t="inlineStr">
        <is>
          <t>м.п.</t>
        </is>
      </c>
      <c r="D28" t="n">
        <v>0.75</v>
      </c>
      <c r="E28" t="n">
        <v>1</v>
      </c>
      <c r="F28" t="n">
        <v>3</v>
      </c>
      <c r="G28" s="3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4.32</t>
        </is>
      </c>
      <c r="B29" t="inlineStr">
        <is>
          <t>Монтаж медной трубы (вода, пайка) Ø42</t>
        </is>
      </c>
      <c r="C29" t="inlineStr">
        <is>
          <t>м.п.</t>
        </is>
      </c>
      <c r="D29" t="n">
        <v>0.85</v>
      </c>
      <c r="E29" t="n">
        <v>1</v>
      </c>
      <c r="F29" t="n">
        <v>3</v>
      </c>
      <c r="G29" s="3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4.33</t>
        </is>
      </c>
      <c r="B30" t="inlineStr">
        <is>
          <t>Монтаж медной трубы (вода, пайка) Ø54</t>
        </is>
      </c>
      <c r="C30" t="inlineStr">
        <is>
          <t>м.п.</t>
        </is>
      </c>
      <c r="D30" t="n">
        <v>0.95</v>
      </c>
      <c r="E30" t="n">
        <v>1</v>
      </c>
      <c r="F30" t="n">
        <v>3</v>
      </c>
      <c r="G30" s="3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4.34</t>
        </is>
      </c>
      <c r="B31" t="inlineStr">
        <is>
          <t>Теплоизоляция трубопровода трубками/скорлупами до Ду50</t>
        </is>
      </c>
      <c r="C31" t="inlineStr">
        <is>
          <t>м.п.</t>
        </is>
      </c>
      <c r="D31" t="n">
        <v>0.1</v>
      </c>
      <c r="E31" t="n">
        <v>1</v>
      </c>
      <c r="F31" t="n">
        <v>2</v>
      </c>
      <c r="G31" s="3">
        <f>D31*E31*(INDEX(Разряды!$B$2:$B$6,INT(F31))+(F31-INT(F31))*(INDEX(Разряды!$B$2:$B$6,MIN(INT(F31)+1,5))-INDEX(Разряды!$B$2:$B$6,INT(F31))))</f>
        <v/>
      </c>
    </row>
    <row r="32">
      <c r="A32" t="inlineStr">
        <is>
          <t>4.35</t>
        </is>
      </c>
      <c r="B32" t="inlineStr">
        <is>
          <t>Теплоизоляция трубопровода трубками/скорлупами до Ду150</t>
        </is>
      </c>
      <c r="C32" t="inlineStr">
        <is>
          <t>м.п.</t>
        </is>
      </c>
      <c r="D32" t="n">
        <v>0.18</v>
      </c>
      <c r="E32" t="n">
        <v>1</v>
      </c>
      <c r="F32" t="n">
        <v>2</v>
      </c>
      <c r="G32" s="3">
        <f>D32*E32*(INDEX(Разряды!$B$2:$B$6,INT(F32))+(F32-INT(F32))*(INDEX(Разряды!$B$2:$B$6,MIN(INT(F32)+1,5))-INDEX(Разряды!$B$2:$B$6,INT(F32))))</f>
        <v/>
      </c>
    </row>
    <row r="33">
      <c r="A33" t="inlineStr">
        <is>
          <t>4.36</t>
        </is>
      </c>
      <c r="B33" t="inlineStr">
        <is>
          <t>Огнезащита/защитное покрытие трубопровода</t>
        </is>
      </c>
      <c r="C33" t="inlineStr">
        <is>
          <t>м.п.</t>
        </is>
      </c>
      <c r="D33" t="n">
        <v>0.15</v>
      </c>
      <c r="E33" t="n">
        <v>1</v>
      </c>
      <c r="F33" t="n">
        <v>2</v>
      </c>
      <c r="G33" s="3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4.37</t>
        </is>
      </c>
      <c r="B34" t="inlineStr">
        <is>
          <t>Монтаж защитного кожуха/гофры на трубу любой Ø</t>
        </is>
      </c>
      <c r="C34" t="inlineStr">
        <is>
          <t>м.п.</t>
        </is>
      </c>
      <c r="D34" t="n">
        <v>0.08</v>
      </c>
      <c r="E34" t="n">
        <v>1</v>
      </c>
      <c r="F34" t="n">
        <v>2</v>
      </c>
      <c r="G34" s="3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4.38</t>
        </is>
      </c>
      <c r="B35" t="inlineStr">
        <is>
          <t>Устройство прохода через стену/перекрытие с гильзой и заделкой</t>
        </is>
      </c>
      <c r="C35" t="inlineStr">
        <is>
          <t>шт</t>
        </is>
      </c>
      <c r="D35" t="n">
        <v>0.5</v>
      </c>
      <c r="E35" t="n">
        <v>1</v>
      </c>
      <c r="F35" t="n">
        <v>3</v>
      </c>
      <c r="G35" s="3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4.39</t>
        </is>
      </c>
      <c r="B36" t="inlineStr">
        <is>
          <t>Монтаж компенсатора/сильфонного узла</t>
        </is>
      </c>
      <c r="C36" t="inlineStr">
        <is>
          <t>шт</t>
        </is>
      </c>
      <c r="D36" t="n">
        <v>1</v>
      </c>
      <c r="E36" t="n">
        <v>1</v>
      </c>
      <c r="F36" t="n">
        <v>3.5</v>
      </c>
      <c r="G36" s="3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4.4</t>
        </is>
      </c>
      <c r="B37" t="inlineStr">
        <is>
          <t>Монтаж стальной трубы (сварка) Ду32</t>
        </is>
      </c>
      <c r="C37" t="inlineStr">
        <is>
          <t>м.п.</t>
        </is>
      </c>
      <c r="D37" t="n">
        <v>0.68</v>
      </c>
      <c r="E37" t="n">
        <v>1</v>
      </c>
      <c r="F37" t="n">
        <v>3</v>
      </c>
      <c r="G37" s="3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4.5</t>
        </is>
      </c>
      <c r="B38" t="inlineStr">
        <is>
          <t>Монтаж стальной трубы (сварка) Ду40</t>
        </is>
      </c>
      <c r="C38" t="inlineStr">
        <is>
          <t>м.п.</t>
        </is>
      </c>
      <c r="D38" t="n">
        <v>0.71</v>
      </c>
      <c r="E38" t="n">
        <v>1</v>
      </c>
      <c r="F38" t="n">
        <v>3.5</v>
      </c>
      <c r="G38" s="3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4.6</t>
        </is>
      </c>
      <c r="B39" t="inlineStr">
        <is>
          <t>Монтаж стальной трубы (сварка) Ду50</t>
        </is>
      </c>
      <c r="C39" t="inlineStr">
        <is>
          <t>м.п.</t>
        </is>
      </c>
      <c r="D39" t="n">
        <v>0.97</v>
      </c>
      <c r="E39" t="n">
        <v>1</v>
      </c>
      <c r="F39" t="n">
        <v>3.5</v>
      </c>
      <c r="G39" s="3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4.7</t>
        </is>
      </c>
      <c r="B40" t="inlineStr">
        <is>
          <t>Монтаж стальной трубы (сварка) Ду65</t>
        </is>
      </c>
      <c r="C40" t="inlineStr">
        <is>
          <t>м.п.</t>
        </is>
      </c>
      <c r="D40" t="n">
        <v>1.17</v>
      </c>
      <c r="E40" t="n">
        <v>1</v>
      </c>
      <c r="F40" t="n">
        <v>3.5</v>
      </c>
      <c r="G40" s="3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4.8</t>
        </is>
      </c>
      <c r="B41" t="inlineStr">
        <is>
          <t>Монтаж стальной трубы (сварка) Ду80</t>
        </is>
      </c>
      <c r="C41" t="inlineStr">
        <is>
          <t>м.п.</t>
        </is>
      </c>
      <c r="D41" t="n">
        <v>1.4</v>
      </c>
      <c r="E41" t="n">
        <v>1</v>
      </c>
      <c r="F41" t="n">
        <v>3.5</v>
      </c>
      <c r="G41" s="3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4.9</t>
        </is>
      </c>
      <c r="B42" t="inlineStr">
        <is>
          <t>Монтаж стальной трубы (сварка) Ду100</t>
        </is>
      </c>
      <c r="C42" t="inlineStr">
        <is>
          <t>м.п.</t>
        </is>
      </c>
      <c r="D42" t="n">
        <v>1.55</v>
      </c>
      <c r="E42" t="n">
        <v>1</v>
      </c>
      <c r="F42" t="n">
        <v>3.5</v>
      </c>
      <c r="G42" s="3">
        <f>D42*E42*(INDEX(Разряды!$B$2:$B$6,INT(F42))+(F42-INT(F42))*(INDEX(Разряды!$B$2:$B$6,MIN(INT(F42)+1,5))-INDEX(Разряды!$B$2:$B$6,INT(F42))))</f>
        <v/>
      </c>
    </row>
    <row r="43">
      <c r="A43" s="2" t="inlineStr">
        <is>
          <t xml:space="preserve">    АРМАТУРА И ОБВЯЗКА</t>
        </is>
      </c>
    </row>
    <row r="44">
      <c r="A44" t="inlineStr">
        <is>
          <t>4.40</t>
        </is>
      </c>
      <c r="B44" t="inlineStr">
        <is>
          <t>Монтаж запорно-регулирующей/балансировочной арматуры Ду15</t>
        </is>
      </c>
      <c r="C44" t="inlineStr">
        <is>
          <t>шт</t>
        </is>
      </c>
      <c r="D44" t="n">
        <v>0.3</v>
      </c>
      <c r="E44" t="n">
        <v>1</v>
      </c>
      <c r="F44" t="n">
        <v>3</v>
      </c>
      <c r="G44" s="3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4.41</t>
        </is>
      </c>
      <c r="B45" t="inlineStr">
        <is>
          <t>Монтаж запорно-регулирующей/балансировочной арматуры Ду20</t>
        </is>
      </c>
      <c r="C45" t="inlineStr">
        <is>
          <t>шт</t>
        </is>
      </c>
      <c r="D45" t="n">
        <v>0.32</v>
      </c>
      <c r="E45" t="n">
        <v>1</v>
      </c>
      <c r="F45" t="n">
        <v>3</v>
      </c>
      <c r="G45" s="3">
        <f>D45*E45*(INDEX(Разряды!$B$2:$B$6,INT(F45))+(F45-INT(F45))*(INDEX(Разряды!$B$2:$B$6,MIN(INT(F45)+1,5))-INDEX(Разряды!$B$2:$B$6,INT(F45))))</f>
        <v/>
      </c>
    </row>
    <row r="46">
      <c r="A46" t="inlineStr">
        <is>
          <t>4.42</t>
        </is>
      </c>
      <c r="B46" t="inlineStr">
        <is>
          <t>Монтаж запорно-регулирующей/балансировочной арматуры Ду25</t>
        </is>
      </c>
      <c r="C46" t="inlineStr">
        <is>
          <t>шт</t>
        </is>
      </c>
      <c r="D46" t="n">
        <v>0.38</v>
      </c>
      <c r="E46" t="n">
        <v>1</v>
      </c>
      <c r="F46" t="n">
        <v>3</v>
      </c>
      <c r="G46" s="3">
        <f>D46*E46*(INDEX(Разряды!$B$2:$B$6,INT(F46))+(F46-INT(F46))*(INDEX(Разряды!$B$2:$B$6,MIN(INT(F46)+1,5))-INDEX(Разряды!$B$2:$B$6,INT(F46))))</f>
        <v/>
      </c>
    </row>
    <row r="47">
      <c r="A47" t="inlineStr">
        <is>
          <t>4.43</t>
        </is>
      </c>
      <c r="B47" t="inlineStr">
        <is>
          <t>Монтаж запорно-регулирующей/балансировочной арматуры Ду32</t>
        </is>
      </c>
      <c r="C47" t="inlineStr">
        <is>
          <t>шт</t>
        </is>
      </c>
      <c r="D47" t="n">
        <v>0.45</v>
      </c>
      <c r="E47" t="n">
        <v>1</v>
      </c>
      <c r="F47" t="n">
        <v>3</v>
      </c>
      <c r="G47" s="3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4.44</t>
        </is>
      </c>
      <c r="B48" t="inlineStr">
        <is>
          <t>Монтаж запорно-регулирующей/балансировочной арматуры Ду40</t>
        </is>
      </c>
      <c r="C48" t="inlineStr">
        <is>
          <t>шт</t>
        </is>
      </c>
      <c r="D48" t="n">
        <v>0.55</v>
      </c>
      <c r="E48" t="n">
        <v>1</v>
      </c>
      <c r="F48" t="n">
        <v>3</v>
      </c>
      <c r="G48" s="3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4.45</t>
        </is>
      </c>
      <c r="B49" t="inlineStr">
        <is>
          <t>Монтаж запорно-регулирующей/балансировочной арматуры Ду50</t>
        </is>
      </c>
      <c r="C49" t="inlineStr">
        <is>
          <t>шт</t>
        </is>
      </c>
      <c r="D49" t="n">
        <v>0.7</v>
      </c>
      <c r="E49" t="n">
        <v>1</v>
      </c>
      <c r="F49" t="n">
        <v>3</v>
      </c>
      <c r="G49" s="3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4.46</t>
        </is>
      </c>
      <c r="B50" t="inlineStr">
        <is>
          <t>Монтаж запорно-регулирующей арматуры/задвижки Ду65</t>
        </is>
      </c>
      <c r="C50" t="inlineStr">
        <is>
          <t>шт</t>
        </is>
      </c>
      <c r="D50" t="n">
        <v>1.1</v>
      </c>
      <c r="E50" t="n">
        <v>1</v>
      </c>
      <c r="F50" t="n">
        <v>3.5</v>
      </c>
      <c r="G50" s="3">
        <f>D50*E50*(INDEX(Разряды!$B$2:$B$6,INT(F50))+(F50-INT(F50))*(INDEX(Разряды!$B$2:$B$6,MIN(INT(F50)+1,5))-INDEX(Разряды!$B$2:$B$6,INT(F50))))</f>
        <v/>
      </c>
    </row>
    <row r="51">
      <c r="A51" t="inlineStr">
        <is>
          <t>4.47</t>
        </is>
      </c>
      <c r="B51" t="inlineStr">
        <is>
          <t>Монтаж запорно-регулирующей арматуры/задвижки Ду80</t>
        </is>
      </c>
      <c r="C51" t="inlineStr">
        <is>
          <t>шт</t>
        </is>
      </c>
      <c r="D51" t="n">
        <v>1.5</v>
      </c>
      <c r="E51" t="n">
        <v>1</v>
      </c>
      <c r="F51" t="n">
        <v>3.5</v>
      </c>
      <c r="G51" s="3">
        <f>D51*E51*(INDEX(Разряды!$B$2:$B$6,INT(F51))+(F51-INT(F51))*(INDEX(Разряды!$B$2:$B$6,MIN(INT(F51)+1,5))-INDEX(Разряды!$B$2:$B$6,INT(F51))))</f>
        <v/>
      </c>
    </row>
    <row r="52">
      <c r="A52" t="inlineStr">
        <is>
          <t>4.48</t>
        </is>
      </c>
      <c r="B52" t="inlineStr">
        <is>
          <t>Монтаж запорно-регулирующей арматуры/задвижки Ду100</t>
        </is>
      </c>
      <c r="C52" t="inlineStr">
        <is>
          <t>шт</t>
        </is>
      </c>
      <c r="D52" t="n">
        <v>1.9</v>
      </c>
      <c r="E52" t="n">
        <v>1</v>
      </c>
      <c r="F52" t="n">
        <v>3.5</v>
      </c>
      <c r="G52" s="3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4.49</t>
        </is>
      </c>
      <c r="B53" t="inlineStr">
        <is>
          <t>Монтаж запорно-регулирующей арматуры/задвижки Ду125</t>
        </is>
      </c>
      <c r="C53" t="inlineStr">
        <is>
          <t>шт</t>
        </is>
      </c>
      <c r="D53" t="n">
        <v>2.5</v>
      </c>
      <c r="E53" t="n">
        <v>1</v>
      </c>
      <c r="F53" t="n">
        <v>3.5</v>
      </c>
      <c r="G53" s="3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4.50</t>
        </is>
      </c>
      <c r="B54" t="inlineStr">
        <is>
          <t>Монтаж запорно-регулирующей арматуры/задвижки Ду150</t>
        </is>
      </c>
      <c r="C54" t="inlineStr">
        <is>
          <t>шт</t>
        </is>
      </c>
      <c r="D54" t="n">
        <v>3.1</v>
      </c>
      <c r="E54" t="n">
        <v>1</v>
      </c>
      <c r="F54" t="n">
        <v>3.5</v>
      </c>
      <c r="G54" s="3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4.51</t>
        </is>
      </c>
      <c r="B55" t="inlineStr">
        <is>
          <t>Монтаж запорно-регулирующей арматуры/задвижки Ду200</t>
        </is>
      </c>
      <c r="C55" t="inlineStr">
        <is>
          <t>шт</t>
        </is>
      </c>
      <c r="D55" t="n">
        <v>4.3</v>
      </c>
      <c r="E55" t="n">
        <v>1</v>
      </c>
      <c r="F55" t="n">
        <v>4</v>
      </c>
      <c r="G55" s="3">
        <f>D55*E55*(INDEX(Разряды!$B$2:$B$6,INT(F55))+(F55-INT(F55))*(INDEX(Разряды!$B$2:$B$6,MIN(INT(F55)+1,5))-INDEX(Разряды!$B$2:$B$6,INT(F55))))</f>
        <v/>
      </c>
    </row>
    <row r="56">
      <c r="A56" t="inlineStr">
        <is>
          <t>4.52</t>
        </is>
      </c>
      <c r="B56" t="inlineStr">
        <is>
          <t>Монтаж запорно-регулирующей арматуры/задвижки Ду250</t>
        </is>
      </c>
      <c r="C56" t="inlineStr">
        <is>
          <t>шт</t>
        </is>
      </c>
      <c r="D56" t="n">
        <v>5.5</v>
      </c>
      <c r="E56" t="n">
        <v>1</v>
      </c>
      <c r="F56" t="n">
        <v>4</v>
      </c>
      <c r="G56" s="3">
        <f>D56*E56*(INDEX(Разряды!$B$2:$B$6,INT(F56))+(F56-INT(F56))*(INDEX(Разряды!$B$2:$B$6,MIN(INT(F56)+1,5))-INDEX(Разряды!$B$2:$B$6,INT(F56))))</f>
        <v/>
      </c>
    </row>
    <row r="57">
      <c r="A57" t="inlineStr">
        <is>
          <t>4.53</t>
        </is>
      </c>
      <c r="B57" t="inlineStr">
        <is>
          <t>Монтаж фильтра-грязевика/магнитного фильтра до Ду50 (до 50 кг)</t>
        </is>
      </c>
      <c r="C57" t="inlineStr">
        <is>
          <t>шт</t>
        </is>
      </c>
      <c r="D57" t="n">
        <v>0.9</v>
      </c>
      <c r="E57" t="n">
        <v>1</v>
      </c>
      <c r="F57" t="n">
        <v>3</v>
      </c>
      <c r="G57" s="3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4.54</t>
        </is>
      </c>
      <c r="B58" t="inlineStr">
        <is>
          <t>Монтаж фильтра-грязевика/магнитного фильтра до Ду150 (до 200 кг)</t>
        </is>
      </c>
      <c r="C58" t="inlineStr">
        <is>
          <t>шт</t>
        </is>
      </c>
      <c r="D58" t="n">
        <v>1.6</v>
      </c>
      <c r="E58" t="n">
        <v>1</v>
      </c>
      <c r="F58" t="n">
        <v>3.5</v>
      </c>
      <c r="G58" s="3">
        <f>D58*E58*(INDEX(Разряды!$B$2:$B$6,INT(F58))+(F58-INT(F58))*(INDEX(Разряды!$B$2:$B$6,MIN(INT(F58)+1,5))-INDEX(Разряды!$B$2:$B$6,INT(F58))))</f>
        <v/>
      </c>
    </row>
    <row r="59">
      <c r="A59" t="inlineStr">
        <is>
          <t>4.55</t>
        </is>
      </c>
      <c r="B59" t="inlineStr">
        <is>
          <t>Монтаж сепаратора воздуха/шлама</t>
        </is>
      </c>
      <c r="C59" t="inlineStr">
        <is>
          <t>шт</t>
        </is>
      </c>
      <c r="D59" t="n">
        <v>1</v>
      </c>
      <c r="E59" t="n">
        <v>1</v>
      </c>
      <c r="F59" t="n">
        <v>3.5</v>
      </c>
      <c r="G59" s="3">
        <f>D59*E59*(INDEX(Разряды!$B$2:$B$6,INT(F59))+(F59-INT(F59))*(INDEX(Разряды!$B$2:$B$6,MIN(INT(F59)+1,5))-INDEX(Разряды!$B$2:$B$6,INT(F59))))</f>
        <v/>
      </c>
    </row>
    <row r="60">
      <c r="A60" t="inlineStr">
        <is>
          <t>4.56</t>
        </is>
      </c>
      <c r="B60" t="inlineStr">
        <is>
          <t>Монтаж манометра/термометра/датчика/гильзы</t>
        </is>
      </c>
      <c r="C60" t="inlineStr">
        <is>
          <t>шт</t>
        </is>
      </c>
      <c r="D60" t="n">
        <v>0.3</v>
      </c>
      <c r="E60" t="n">
        <v>1</v>
      </c>
      <c r="F60" t="n">
        <v>3</v>
      </c>
      <c r="G60" s="3">
        <f>D60*E60*(INDEX(Разряды!$B$2:$B$6,INT(F60))+(F60-INT(F60))*(INDEX(Разряды!$B$2:$B$6,MIN(INT(F60)+1,5))-INDEX(Разряды!$B$2:$B$6,INT(F60))))</f>
        <v/>
      </c>
    </row>
    <row r="61">
      <c r="A61" t="inlineStr">
        <is>
          <t>4.57</t>
        </is>
      </c>
      <c r="B61" t="inlineStr">
        <is>
          <t>Монтаж воздухоотводчика/крана Маевского</t>
        </is>
      </c>
      <c r="C61" t="inlineStr">
        <is>
          <t>шт</t>
        </is>
      </c>
      <c r="D61" t="n">
        <v>0.25</v>
      </c>
      <c r="E61" t="n">
        <v>1</v>
      </c>
      <c r="F61" t="n">
        <v>2.5</v>
      </c>
      <c r="G61" s="3">
        <f>D61*E61*(INDEX(Разряды!$B$2:$B$6,INT(F61))+(F61-INT(F61))*(INDEX(Разряды!$B$2:$B$6,MIN(INT(F61)+1,5))-INDEX(Разряды!$B$2:$B$6,INT(F61))))</f>
        <v/>
      </c>
    </row>
    <row r="62">
      <c r="A62" s="2" t="inlineStr">
        <is>
          <t xml:space="preserve">    ОТОПИТЕЛЬНЫЕ ПРИБОРЫ</t>
        </is>
      </c>
    </row>
    <row r="63">
      <c r="A63" t="inlineStr">
        <is>
          <t>4.58</t>
        </is>
      </c>
      <c r="B63" t="inlineStr">
        <is>
          <t>Монтаж радиатора/конвектора до 6 секций (L до 1000 мм)</t>
        </is>
      </c>
      <c r="C63" t="inlineStr">
        <is>
          <t>шт</t>
        </is>
      </c>
      <c r="D63" t="n">
        <v>0.7</v>
      </c>
      <c r="E63" t="n">
        <v>1</v>
      </c>
      <c r="F63" t="n">
        <v>3</v>
      </c>
      <c r="G63" s="3">
        <f>D63*E63*(INDEX(Разряды!$B$2:$B$6,INT(F63))+(F63-INT(F63))*(INDEX(Разряды!$B$2:$B$6,MIN(INT(F63)+1,5))-INDEX(Разряды!$B$2:$B$6,INT(F63))))</f>
        <v/>
      </c>
    </row>
    <row r="64">
      <c r="A64" t="inlineStr">
        <is>
          <t>4.59</t>
        </is>
      </c>
      <c r="B64" t="inlineStr">
        <is>
          <t>Монтаж радиатора/конвектора до 12 секций (L до 2000 мм)</t>
        </is>
      </c>
      <c r="C64" t="inlineStr">
        <is>
          <t>шт</t>
        </is>
      </c>
      <c r="D64" t="n">
        <v>0.85</v>
      </c>
      <c r="E64" t="n">
        <v>1</v>
      </c>
      <c r="F64" t="n">
        <v>3</v>
      </c>
      <c r="G64" s="3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4.60</t>
        </is>
      </c>
      <c r="B65" t="inlineStr">
        <is>
          <t>Монтаж радиатора/конвектора до 24 секций (L до 3000 мм)</t>
        </is>
      </c>
      <c r="C65" t="inlineStr">
        <is>
          <t>шт</t>
        </is>
      </c>
      <c r="D65" t="n">
        <v>1.1</v>
      </c>
      <c r="E65" t="n">
        <v>1</v>
      </c>
      <c r="F65" t="n">
        <v>3</v>
      </c>
      <c r="G65" s="3">
        <f>D65*E65*(INDEX(Разряды!$B$2:$B$6,INT(F65))+(F65-INT(F65))*(INDEX(Разряды!$B$2:$B$6,MIN(INT(F65)+1,5))-INDEX(Разряды!$B$2:$B$6,INT(F65))))</f>
        <v/>
      </c>
    </row>
    <row r="66">
      <c r="A66" t="inlineStr">
        <is>
          <t>4.61</t>
        </is>
      </c>
      <c r="B66" t="inlineStr">
        <is>
          <t>Монтаж стального панельного радиатора L до 1000 мм</t>
        </is>
      </c>
      <c r="C66" t="inlineStr">
        <is>
          <t>шт</t>
        </is>
      </c>
      <c r="D66" t="n">
        <v>0.6</v>
      </c>
      <c r="E66" t="n">
        <v>1</v>
      </c>
      <c r="F66" t="n">
        <v>3</v>
      </c>
      <c r="G66" s="3">
        <f>D66*E66*(INDEX(Разряды!$B$2:$B$6,INT(F66))+(F66-INT(F66))*(INDEX(Разряды!$B$2:$B$6,MIN(INT(F66)+1,5))-INDEX(Разряды!$B$2:$B$6,INT(F66))))</f>
        <v/>
      </c>
    </row>
    <row r="67">
      <c r="A67" t="inlineStr">
        <is>
          <t>4.62</t>
        </is>
      </c>
      <c r="B67" t="inlineStr">
        <is>
          <t>Монтаж стального панельного радиатора L до 2000 мм</t>
        </is>
      </c>
      <c r="C67" t="inlineStr">
        <is>
          <t>шт</t>
        </is>
      </c>
      <c r="D67" t="n">
        <v>0.8</v>
      </c>
      <c r="E67" t="n">
        <v>1</v>
      </c>
      <c r="F67" t="n">
        <v>3</v>
      </c>
      <c r="G67" s="3">
        <f>D67*E67*(INDEX(Разряды!$B$2:$B$6,INT(F67))+(F67-INT(F67))*(INDEX(Разряды!$B$2:$B$6,MIN(INT(F67)+1,5))-INDEX(Разряды!$B$2:$B$6,INT(F67))))</f>
        <v/>
      </c>
    </row>
    <row r="68">
      <c r="A68" t="inlineStr">
        <is>
          <t>4.63</t>
        </is>
      </c>
      <c r="B68" t="inlineStr">
        <is>
          <t>Монтаж регистра из гладких труб</t>
        </is>
      </c>
      <c r="C68" t="inlineStr">
        <is>
          <t>м.п.</t>
        </is>
      </c>
      <c r="D68" t="n">
        <v>0.8</v>
      </c>
      <c r="E68" t="n">
        <v>1</v>
      </c>
      <c r="F68" t="n">
        <v>3</v>
      </c>
      <c r="G68" s="3">
        <f>D68*E68*(INDEX(Разряды!$B$2:$B$6,INT(F68))+(F68-INT(F68))*(INDEX(Разряды!$B$2:$B$6,MIN(INT(F68)+1,5))-INDEX(Разряды!$B$2:$B$6,INT(F68))))</f>
        <v/>
      </c>
    </row>
    <row r="69">
      <c r="A69" t="inlineStr">
        <is>
          <t>4.64</t>
        </is>
      </c>
      <c r="B69" t="inlineStr">
        <is>
          <t>Монтаж водяной тепловой завесы до 10 кВт</t>
        </is>
      </c>
      <c r="C69" t="inlineStr">
        <is>
          <t>компл</t>
        </is>
      </c>
      <c r="D69" t="n">
        <v>2</v>
      </c>
      <c r="E69" t="n">
        <v>1</v>
      </c>
      <c r="F69" t="n">
        <v>3.5</v>
      </c>
      <c r="G69" s="3">
        <f>D69*E69*(INDEX(Разряды!$B$2:$B$6,INT(F69))+(F69-INT(F69))*(INDEX(Разряды!$B$2:$B$6,MIN(INT(F69)+1,5))-INDEX(Разряды!$B$2:$B$6,INT(F69))))</f>
        <v/>
      </c>
    </row>
    <row r="70">
      <c r="A70" t="inlineStr">
        <is>
          <t>4.65</t>
        </is>
      </c>
      <c r="B70" t="inlineStr">
        <is>
          <t>Монтаж водяной тепловой завесы до 50 кВт</t>
        </is>
      </c>
      <c r="C70" t="inlineStr">
        <is>
          <t>компл</t>
        </is>
      </c>
      <c r="D70" t="n">
        <v>2.67</v>
      </c>
      <c r="E70" t="n">
        <v>1</v>
      </c>
      <c r="F70" t="n">
        <v>3.5</v>
      </c>
      <c r="G70" s="3">
        <f>D70*E70*(INDEX(Разряды!$B$2:$B$6,INT(F70))+(F70-INT(F70))*(INDEX(Разряды!$B$2:$B$6,MIN(INT(F70)+1,5))-INDEX(Разряды!$B$2:$B$6,INT(F70))))</f>
        <v/>
      </c>
    </row>
    <row r="71">
      <c r="A71" t="inlineStr">
        <is>
          <t>4.66</t>
        </is>
      </c>
      <c r="B71" t="inlineStr">
        <is>
          <t>Монтаж водяной тепловой завесы до 80 кВт</t>
        </is>
      </c>
      <c r="C71" t="inlineStr">
        <is>
          <t>компл</t>
        </is>
      </c>
      <c r="D71" t="n">
        <v>3.33</v>
      </c>
      <c r="E71" t="n">
        <v>1</v>
      </c>
      <c r="F71" t="n">
        <v>3.5</v>
      </c>
      <c r="G71" s="3">
        <f>D71*E71*(INDEX(Разряды!$B$2:$B$6,INT(F71))+(F71-INT(F71))*(INDEX(Разряды!$B$2:$B$6,MIN(INT(F71)+1,5))-INDEX(Разряды!$B$2:$B$6,INT(F71))))</f>
        <v/>
      </c>
    </row>
    <row r="72">
      <c r="A72" t="inlineStr">
        <is>
          <t>4.67</t>
        </is>
      </c>
      <c r="B72" t="inlineStr">
        <is>
          <t>Монтаж водяной тепловой завесы свыше 80 кВт</t>
        </is>
      </c>
      <c r="C72" t="inlineStr">
        <is>
          <t>компл</t>
        </is>
      </c>
      <c r="D72" t="n">
        <v>4.66</v>
      </c>
      <c r="E72" t="n">
        <v>1</v>
      </c>
      <c r="F72" t="n">
        <v>3.5</v>
      </c>
      <c r="G72" s="3">
        <f>D72*E72*(INDEX(Разряды!$B$2:$B$6,INT(F72))+(F72-INT(F72))*(INDEX(Разряды!$B$2:$B$6,MIN(INT(F72)+1,5))-INDEX(Разряды!$B$2:$B$6,INT(F72))))</f>
        <v/>
      </c>
    </row>
    <row r="73">
      <c r="A73" s="2" t="inlineStr">
        <is>
          <t xml:space="preserve">    ТЕПЛОМЕХАНИЧЕСКОЕ ОБОРУДОВАНИЕ</t>
        </is>
      </c>
    </row>
    <row r="74">
      <c r="A74" t="inlineStr">
        <is>
          <t>4.68</t>
        </is>
      </c>
      <c r="B74" t="inlineStr">
        <is>
          <t>Монтаж насоса циркуляционного до Ду32</t>
        </is>
      </c>
      <c r="C74" t="inlineStr">
        <is>
          <t>шт</t>
        </is>
      </c>
      <c r="D74" t="n">
        <v>0.6</v>
      </c>
      <c r="E74" t="n">
        <v>1</v>
      </c>
      <c r="F74" t="n">
        <v>3</v>
      </c>
      <c r="G74" s="3">
        <f>D74*E74*(INDEX(Разряды!$B$2:$B$6,INT(F74))+(F74-INT(F74))*(INDEX(Разряды!$B$2:$B$6,MIN(INT(F74)+1,5))-INDEX(Разряды!$B$2:$B$6,INT(F74))))</f>
        <v/>
      </c>
    </row>
    <row r="75">
      <c r="A75" t="inlineStr">
        <is>
          <t>4.69</t>
        </is>
      </c>
      <c r="B75" t="inlineStr">
        <is>
          <t>Монтаж насоса циркуляционного до Ду50</t>
        </is>
      </c>
      <c r="C75" t="inlineStr">
        <is>
          <t>шт</t>
        </is>
      </c>
      <c r="D75" t="n">
        <v>0.8</v>
      </c>
      <c r="E75" t="n">
        <v>1</v>
      </c>
      <c r="F75" t="n">
        <v>3</v>
      </c>
      <c r="G75" s="3">
        <f>D75*E75*(INDEX(Разряды!$B$2:$B$6,INT(F75))+(F75-INT(F75))*(INDEX(Разряды!$B$2:$B$6,MIN(INT(F75)+1,5))-INDEX(Разряды!$B$2:$B$6,INT(F75))))</f>
        <v/>
      </c>
    </row>
    <row r="76">
      <c r="A76" t="inlineStr">
        <is>
          <t>4.70</t>
        </is>
      </c>
      <c r="B76" t="inlineStr">
        <is>
          <t>Монтаж насоса циркуляционного до Ду100</t>
        </is>
      </c>
      <c r="C76" t="inlineStr">
        <is>
          <t>шт</t>
        </is>
      </c>
      <c r="D76" t="n">
        <v>1.3</v>
      </c>
      <c r="E76" t="n">
        <v>1</v>
      </c>
      <c r="F76" t="n">
        <v>3.5</v>
      </c>
      <c r="G76" s="3">
        <f>D76*E76*(INDEX(Разряды!$B$2:$B$6,INT(F76))+(F76-INT(F76))*(INDEX(Разряды!$B$2:$B$6,MIN(INT(F76)+1,5))-INDEX(Разряды!$B$2:$B$6,INT(F76))))</f>
        <v/>
      </c>
    </row>
    <row r="77">
      <c r="A77" t="inlineStr">
        <is>
          <t>4.71</t>
        </is>
      </c>
      <c r="B77" t="inlineStr">
        <is>
          <t>Монтаж насоса циркуляционного свыше Ду100</t>
        </is>
      </c>
      <c r="C77" t="inlineStr">
        <is>
          <t>шт</t>
        </is>
      </c>
      <c r="D77" t="n">
        <v>1.7</v>
      </c>
      <c r="E77" t="n">
        <v>1</v>
      </c>
      <c r="F77" t="n">
        <v>3.5</v>
      </c>
      <c r="G77" s="3">
        <f>D77*E77*(INDEX(Разряды!$B$2:$B$6,INT(F77))+(F77-INT(F77))*(INDEX(Разряды!$B$2:$B$6,MIN(INT(F77)+1,5))-INDEX(Разряды!$B$2:$B$6,INT(F77))))</f>
        <v/>
      </c>
    </row>
    <row r="78">
      <c r="A78" t="inlineStr">
        <is>
          <t>4.72</t>
        </is>
      </c>
      <c r="B78" t="inlineStr">
        <is>
          <t>Монтаж теплообменника до 50 кг</t>
        </is>
      </c>
      <c r="C78" t="inlineStr">
        <is>
          <t>шт</t>
        </is>
      </c>
      <c r="D78" t="n">
        <v>1.5</v>
      </c>
      <c r="E78" t="n">
        <v>1</v>
      </c>
      <c r="F78" t="n">
        <v>3.5</v>
      </c>
      <c r="G78" s="3">
        <f>D78*E78*(INDEX(Разряды!$B$2:$B$6,INT(F78))+(F78-INT(F78))*(INDEX(Разряды!$B$2:$B$6,MIN(INT(F78)+1,5))-INDEX(Разряды!$B$2:$B$6,INT(F78))))</f>
        <v/>
      </c>
    </row>
    <row r="79">
      <c r="A79" t="inlineStr">
        <is>
          <t>4.73</t>
        </is>
      </c>
      <c r="B79" t="inlineStr">
        <is>
          <t>Монтаж теплообменника до 100 кг</t>
        </is>
      </c>
      <c r="C79" t="inlineStr">
        <is>
          <t>шт</t>
        </is>
      </c>
      <c r="D79" t="n">
        <v>2.5</v>
      </c>
      <c r="E79" t="n">
        <v>1</v>
      </c>
      <c r="F79" t="n">
        <v>3.5</v>
      </c>
      <c r="G79" s="3">
        <f>D79*E79*(INDEX(Разряды!$B$2:$B$6,INT(F79))+(F79-INT(F79))*(INDEX(Разряды!$B$2:$B$6,MIN(INT(F79)+1,5))-INDEX(Разряды!$B$2:$B$6,INT(F79))))</f>
        <v/>
      </c>
    </row>
    <row r="80">
      <c r="A80" t="inlineStr">
        <is>
          <t>4.74</t>
        </is>
      </c>
      <c r="B80" t="inlineStr">
        <is>
          <t>Монтаж теплообменника до 150 кг</t>
        </is>
      </c>
      <c r="C80" t="inlineStr">
        <is>
          <t>шт</t>
        </is>
      </c>
      <c r="D80" t="n">
        <v>3.5</v>
      </c>
      <c r="E80" t="n">
        <v>1</v>
      </c>
      <c r="F80" t="n">
        <v>3.5</v>
      </c>
      <c r="G80" s="3">
        <f>D80*E80*(INDEX(Разряды!$B$2:$B$6,INT(F80))+(F80-INT(F80))*(INDEX(Разряды!$B$2:$B$6,MIN(INT(F80)+1,5))-INDEX(Разряды!$B$2:$B$6,INT(F80))))</f>
        <v/>
      </c>
    </row>
    <row r="81">
      <c r="A81" t="inlineStr">
        <is>
          <t>4.75</t>
        </is>
      </c>
      <c r="B81" t="inlineStr">
        <is>
          <t>Монтаж теплообменника до 250 кг</t>
        </is>
      </c>
      <c r="C81" t="inlineStr">
        <is>
          <t>шт</t>
        </is>
      </c>
      <c r="D81" t="n">
        <v>5.5</v>
      </c>
      <c r="E81" t="n">
        <v>1</v>
      </c>
      <c r="F81" t="n">
        <v>4</v>
      </c>
      <c r="G81" s="3">
        <f>D81*E81*(INDEX(Разряды!$B$2:$B$6,INT(F81))+(F81-INT(F81))*(INDEX(Разряды!$B$2:$B$6,MIN(INT(F81)+1,5))-INDEX(Разряды!$B$2:$B$6,INT(F81))))</f>
        <v/>
      </c>
    </row>
    <row r="82">
      <c r="A82" t="inlineStr">
        <is>
          <t>4.76</t>
        </is>
      </c>
      <c r="B82" t="inlineStr">
        <is>
          <t>Монтаж теплообменника до 400 кг</t>
        </is>
      </c>
      <c r="C82" t="inlineStr">
        <is>
          <t>шт</t>
        </is>
      </c>
      <c r="D82" t="n">
        <v>8.5</v>
      </c>
      <c r="E82" t="n">
        <v>1</v>
      </c>
      <c r="F82" t="n">
        <v>4</v>
      </c>
      <c r="G82" s="3">
        <f>D82*E82*(INDEX(Разряды!$B$2:$B$6,INT(F82))+(F82-INT(F82))*(INDEX(Разряды!$B$2:$B$6,MIN(INT(F82)+1,5))-INDEX(Разряды!$B$2:$B$6,INT(F82))))</f>
        <v/>
      </c>
    </row>
    <row r="83">
      <c r="A83" t="inlineStr">
        <is>
          <t>4.77</t>
        </is>
      </c>
      <c r="B83" t="inlineStr">
        <is>
          <t>Монтаж теплообменника до 600 кг</t>
        </is>
      </c>
      <c r="C83" t="inlineStr">
        <is>
          <t>шт</t>
        </is>
      </c>
      <c r="D83" t="n">
        <v>13</v>
      </c>
      <c r="E83" t="n">
        <v>1</v>
      </c>
      <c r="F83" t="n">
        <v>4</v>
      </c>
      <c r="G83" s="3">
        <f>D83*E83*(INDEX(Разряды!$B$2:$B$6,INT(F83))+(F83-INT(F83))*(INDEX(Разряды!$B$2:$B$6,MIN(INT(F83)+1,5))-INDEX(Разряды!$B$2:$B$6,INT(F83))))</f>
        <v/>
      </c>
    </row>
    <row r="84">
      <c r="A84" t="inlineStr">
        <is>
          <t>4.78</t>
        </is>
      </c>
      <c r="B84" t="inlineStr">
        <is>
          <t>Монтаж бака (расширительный/буферный/аккумуляторный) до 50 л</t>
        </is>
      </c>
      <c r="C84" t="inlineStr">
        <is>
          <t>шт</t>
        </is>
      </c>
      <c r="D84" t="n">
        <v>1</v>
      </c>
      <c r="E84" t="n">
        <v>1</v>
      </c>
      <c r="F84" t="n">
        <v>3</v>
      </c>
      <c r="G84" s="3">
        <f>D84*E84*(INDEX(Разряды!$B$2:$B$6,INT(F84))+(F84-INT(F84))*(INDEX(Разряды!$B$2:$B$6,MIN(INT(F84)+1,5))-INDEX(Разряды!$B$2:$B$6,INT(F84))))</f>
        <v/>
      </c>
    </row>
    <row r="85">
      <c r="A85" t="inlineStr">
        <is>
          <t>4.79</t>
        </is>
      </c>
      <c r="B85" t="inlineStr">
        <is>
          <t>Монтаж бака до 150 л</t>
        </is>
      </c>
      <c r="C85" t="inlineStr">
        <is>
          <t>шт</t>
        </is>
      </c>
      <c r="D85" t="n">
        <v>2</v>
      </c>
      <c r="E85" t="n">
        <v>1</v>
      </c>
      <c r="F85" t="n">
        <v>3</v>
      </c>
      <c r="G85" s="3">
        <f>D85*E85*(INDEX(Разряды!$B$2:$B$6,INT(F85))+(F85-INT(F85))*(INDEX(Разряды!$B$2:$B$6,MIN(INT(F85)+1,5))-INDEX(Разряды!$B$2:$B$6,INT(F85))))</f>
        <v/>
      </c>
    </row>
    <row r="86">
      <c r="A86" t="inlineStr">
        <is>
          <t>4.80</t>
        </is>
      </c>
      <c r="B86" t="inlineStr">
        <is>
          <t>Монтаж бака до 300 л</t>
        </is>
      </c>
      <c r="C86" t="inlineStr">
        <is>
          <t>шт</t>
        </is>
      </c>
      <c r="D86" t="n">
        <v>2.4</v>
      </c>
      <c r="E86" t="n">
        <v>1</v>
      </c>
      <c r="F86" t="n">
        <v>3</v>
      </c>
      <c r="G86" s="3">
        <f>D86*E86*(INDEX(Разряды!$B$2:$B$6,INT(F86))+(F86-INT(F86))*(INDEX(Разряды!$B$2:$B$6,MIN(INT(F86)+1,5))-INDEX(Разряды!$B$2:$B$6,INT(F86))))</f>
        <v/>
      </c>
    </row>
    <row r="87">
      <c r="A87" t="inlineStr">
        <is>
          <t>4.81</t>
        </is>
      </c>
      <c r="B87" t="inlineStr">
        <is>
          <t>Монтаж бака до 600 л</t>
        </is>
      </c>
      <c r="C87" t="inlineStr">
        <is>
          <t>шт</t>
        </is>
      </c>
      <c r="D87" t="n">
        <v>3.5</v>
      </c>
      <c r="E87" t="n">
        <v>1</v>
      </c>
      <c r="F87" t="n">
        <v>3.5</v>
      </c>
      <c r="G87" s="3">
        <f>D87*E87*(INDEX(Разряды!$B$2:$B$6,INT(F87))+(F87-INT(F87))*(INDEX(Разряды!$B$2:$B$6,MIN(INT(F87)+1,5))-INDEX(Разряды!$B$2:$B$6,INT(F87))))</f>
        <v/>
      </c>
    </row>
    <row r="88">
      <c r="A88" t="inlineStr">
        <is>
          <t>4.82</t>
        </is>
      </c>
      <c r="B88" t="inlineStr">
        <is>
          <t>Монтаж распределительного коллектора/гребёнки до 6 контуров</t>
        </is>
      </c>
      <c r="C88" t="inlineStr">
        <is>
          <t>шт</t>
        </is>
      </c>
      <c r="D88" t="n">
        <v>1.8</v>
      </c>
      <c r="E88" t="n">
        <v>1</v>
      </c>
      <c r="F88" t="n">
        <v>3.5</v>
      </c>
      <c r="G88" s="3">
        <f>D88*E88*(INDEX(Разряды!$B$2:$B$6,INT(F88))+(F88-INT(F88))*(INDEX(Разряды!$B$2:$B$6,MIN(INT(F88)+1,5))-INDEX(Разряды!$B$2:$B$6,INT(F88))))</f>
        <v/>
      </c>
    </row>
    <row r="89">
      <c r="A89" t="inlineStr">
        <is>
          <t>4.83</t>
        </is>
      </c>
      <c r="B89" t="inlineStr">
        <is>
          <t>Монтаж распределительного коллектора/гребёнки до 12 контуров</t>
        </is>
      </c>
      <c r="C89" t="inlineStr">
        <is>
          <t>шт</t>
        </is>
      </c>
      <c r="D89" t="n">
        <v>2.8</v>
      </c>
      <c r="E89" t="n">
        <v>1</v>
      </c>
      <c r="F89" t="n">
        <v>3.5</v>
      </c>
      <c r="G89" s="3">
        <f>D89*E89*(INDEX(Разряды!$B$2:$B$6,INT(F89))+(F89-INT(F89))*(INDEX(Разряды!$B$2:$B$6,MIN(INT(F89)+1,5))-INDEX(Разряды!$B$2:$B$6,INT(F89))))</f>
        <v/>
      </c>
    </row>
    <row r="90">
      <c r="A90" s="2" t="inlineStr">
        <is>
          <t xml:space="preserve">    ХОЛОДОСНАБЖЕНИЕ ВОДЯНОЕ</t>
        </is>
      </c>
    </row>
    <row r="91">
      <c r="A91" t="inlineStr">
        <is>
          <t>4.84</t>
        </is>
      </c>
      <c r="B91" t="inlineStr">
        <is>
          <t>Монтаж фанкойла любого типа до 2,5 кВт</t>
        </is>
      </c>
      <c r="C91" t="inlineStr">
        <is>
          <t>шт</t>
        </is>
      </c>
      <c r="D91" t="n">
        <v>2</v>
      </c>
      <c r="E91" t="n">
        <v>1</v>
      </c>
      <c r="F91" t="n">
        <v>3</v>
      </c>
      <c r="G91" s="3">
        <f>D91*E91*(INDEX(Разряды!$B$2:$B$6,INT(F91))+(F91-INT(F91))*(INDEX(Разряды!$B$2:$B$6,MIN(INT(F91)+1,5))-INDEX(Разряды!$B$2:$B$6,INT(F91))))</f>
        <v/>
      </c>
    </row>
    <row r="92">
      <c r="A92" t="inlineStr">
        <is>
          <t>4.85</t>
        </is>
      </c>
      <c r="B92" t="inlineStr">
        <is>
          <t>Монтаж фанкойла любого типа до 3,5 кВт</t>
        </is>
      </c>
      <c r="C92" t="inlineStr">
        <is>
          <t>шт</t>
        </is>
      </c>
      <c r="D92" t="n">
        <v>2.5</v>
      </c>
      <c r="E92" t="n">
        <v>1</v>
      </c>
      <c r="F92" t="n">
        <v>3</v>
      </c>
      <c r="G92" s="3">
        <f>D92*E92*(INDEX(Разряды!$B$2:$B$6,INT(F92))+(F92-INT(F92))*(INDEX(Разряды!$B$2:$B$6,MIN(INT(F92)+1,5))-INDEX(Разряды!$B$2:$B$6,INT(F92))))</f>
        <v/>
      </c>
    </row>
    <row r="93">
      <c r="A93" t="inlineStr">
        <is>
          <t>4.86</t>
        </is>
      </c>
      <c r="B93" t="inlineStr">
        <is>
          <t>Монтаж фанкойла любого типа до 5,5 кВт</t>
        </is>
      </c>
      <c r="C93" t="inlineStr">
        <is>
          <t>шт</t>
        </is>
      </c>
      <c r="D93" t="n">
        <v>3.5</v>
      </c>
      <c r="E93" t="n">
        <v>1</v>
      </c>
      <c r="F93" t="n">
        <v>3</v>
      </c>
      <c r="G93" s="3">
        <f>D93*E93*(INDEX(Разряды!$B$2:$B$6,INT(F93))+(F93-INT(F93))*(INDEX(Разряды!$B$2:$B$6,MIN(INT(F93)+1,5))-INDEX(Разряды!$B$2:$B$6,INT(F93))))</f>
        <v/>
      </c>
    </row>
    <row r="94">
      <c r="A94" t="inlineStr">
        <is>
          <t>4.87</t>
        </is>
      </c>
      <c r="B94" t="inlineStr">
        <is>
          <t>Монтаж фанкойла любого типа до 8,5 кВт</t>
        </is>
      </c>
      <c r="C94" t="inlineStr">
        <is>
          <t>шт</t>
        </is>
      </c>
      <c r="D94" t="n">
        <v>4.5</v>
      </c>
      <c r="E94" t="n">
        <v>1</v>
      </c>
      <c r="F94" t="n">
        <v>3</v>
      </c>
      <c r="G94" s="3">
        <f>D94*E94*(INDEX(Разряды!$B$2:$B$6,INT(F94))+(F94-INT(F94))*(INDEX(Разряды!$B$2:$B$6,MIN(INT(F94)+1,5))-INDEX(Разряды!$B$2:$B$6,INT(F94))))</f>
        <v/>
      </c>
    </row>
    <row r="95">
      <c r="A95" t="inlineStr">
        <is>
          <t>4.88</t>
        </is>
      </c>
      <c r="B95" t="inlineStr">
        <is>
          <t>Монтаж фанкойла любого типа до 25 кВт</t>
        </is>
      </c>
      <c r="C95" t="inlineStr">
        <is>
          <t>шт</t>
        </is>
      </c>
      <c r="D95" t="n">
        <v>7</v>
      </c>
      <c r="E95" t="n">
        <v>1</v>
      </c>
      <c r="F95" t="n">
        <v>3.5</v>
      </c>
      <c r="G95" s="3">
        <f>D95*E95*(INDEX(Разряды!$B$2:$B$6,INT(F95))+(F95-INT(F95))*(INDEX(Разряды!$B$2:$B$6,MIN(INT(F95)+1,5))-INDEX(Разряды!$B$2:$B$6,INT(F95))))</f>
        <v/>
      </c>
    </row>
    <row r="96">
      <c r="A96" t="inlineStr">
        <is>
          <t>4.89</t>
        </is>
      </c>
      <c r="B96" t="inlineStr">
        <is>
          <t>Монтаж фанкойла любого типа до 45 кВт</t>
        </is>
      </c>
      <c r="C96" t="inlineStr">
        <is>
          <t>шт</t>
        </is>
      </c>
      <c r="D96" t="n">
        <v>12</v>
      </c>
      <c r="E96" t="n">
        <v>1</v>
      </c>
      <c r="F96" t="n">
        <v>3.5</v>
      </c>
      <c r="G96" s="3">
        <f>D96*E96*(INDEX(Разряды!$B$2:$B$6,INT(F96))+(F96-INT(F96))*(INDEX(Разряды!$B$2:$B$6,MIN(INT(F96)+1,5))-INDEX(Разряды!$B$2:$B$6,INT(F96))))</f>
        <v/>
      </c>
    </row>
    <row r="97">
      <c r="A97" t="inlineStr">
        <is>
          <t>4.90</t>
        </is>
      </c>
      <c r="B97" t="inlineStr">
        <is>
          <t>Монтаж фанкойла любого типа свыше 45 кВт</t>
        </is>
      </c>
      <c r="C97" t="inlineStr">
        <is>
          <t>шт</t>
        </is>
      </c>
      <c r="D97" t="n">
        <v>20</v>
      </c>
      <c r="E97" t="n">
        <v>1</v>
      </c>
      <c r="F97" t="n">
        <v>3.5</v>
      </c>
      <c r="G97" s="3">
        <f>D97*E97*(INDEX(Разряды!$B$2:$B$6,INT(F97))+(F97-INT(F97))*(INDEX(Разряды!$B$2:$B$6,MIN(INT(F97)+1,5))-INDEX(Разряды!$B$2:$B$6,INT(F97))))</f>
        <v/>
      </c>
    </row>
    <row r="98">
      <c r="A98" t="inlineStr">
        <is>
          <t>4.91</t>
        </is>
      </c>
      <c r="B98" t="inlineStr">
        <is>
          <t>Монтаж чиллера до 45 кВт</t>
        </is>
      </c>
      <c r="C98" t="inlineStr">
        <is>
          <t>шт</t>
        </is>
      </c>
      <c r="D98" t="n">
        <v>10</v>
      </c>
      <c r="E98" t="n">
        <v>1</v>
      </c>
      <c r="F98" t="n">
        <v>3.5</v>
      </c>
      <c r="G98" s="3">
        <f>D98*E98*(INDEX(Разряды!$B$2:$B$6,INT(F98))+(F98-INT(F98))*(INDEX(Разряды!$B$2:$B$6,MIN(INT(F98)+1,5))-INDEX(Разряды!$B$2:$B$6,INT(F98))))</f>
        <v/>
      </c>
    </row>
    <row r="99">
      <c r="A99" t="inlineStr">
        <is>
          <t>4.92</t>
        </is>
      </c>
      <c r="B99" t="inlineStr">
        <is>
          <t>Монтаж чиллера до 120 кВт</t>
        </is>
      </c>
      <c r="C99" t="inlineStr">
        <is>
          <t>шт</t>
        </is>
      </c>
      <c r="D99" t="n">
        <v>20</v>
      </c>
      <c r="E99" t="n">
        <v>1</v>
      </c>
      <c r="F99" t="n">
        <v>3.5</v>
      </c>
      <c r="G99" s="3">
        <f>D99*E99*(INDEX(Разряды!$B$2:$B$6,INT(F99))+(F99-INT(F99))*(INDEX(Разряды!$B$2:$B$6,MIN(INT(F99)+1,5))-INDEX(Разряды!$B$2:$B$6,INT(F99))))</f>
        <v/>
      </c>
    </row>
    <row r="100">
      <c r="A100" t="inlineStr">
        <is>
          <t>4.93</t>
        </is>
      </c>
      <c r="B100" t="inlineStr">
        <is>
          <t>Монтаж чиллера до 400 кВт</t>
        </is>
      </c>
      <c r="C100" t="inlineStr">
        <is>
          <t>шт</t>
        </is>
      </c>
      <c r="D100" t="n">
        <v>36</v>
      </c>
      <c r="E100" t="n">
        <v>1</v>
      </c>
      <c r="F100" t="n">
        <v>4</v>
      </c>
      <c r="G100" s="3">
        <f>D100*E100*(INDEX(Разряды!$B$2:$B$6,INT(F100))+(F100-INT(F100))*(INDEX(Разряды!$B$2:$B$6,MIN(INT(F100)+1,5))-INDEX(Разряды!$B$2:$B$6,INT(F100))))</f>
        <v/>
      </c>
    </row>
    <row r="101">
      <c r="A101" t="inlineStr">
        <is>
          <t>4.94</t>
        </is>
      </c>
      <c r="B101" t="inlineStr">
        <is>
          <t>Монтаж чиллера свыше 400 кВт</t>
        </is>
      </c>
      <c r="C101" t="inlineStr">
        <is>
          <t>шт</t>
        </is>
      </c>
      <c r="D101" t="n">
        <v>60</v>
      </c>
      <c r="E101" t="n">
        <v>1</v>
      </c>
      <c r="F101" t="n">
        <v>4</v>
      </c>
      <c r="G101" s="3">
        <f>D101*E101*(INDEX(Разряды!$B$2:$B$6,INT(F101))+(F101-INT(F101))*(INDEX(Разряды!$B$2:$B$6,MIN(INT(F101)+1,5))-INDEX(Разряды!$B$2:$B$6,INT(F101))))</f>
        <v/>
      </c>
    </row>
    <row r="102">
      <c r="A102" t="inlineStr">
        <is>
          <t>4.95</t>
        </is>
      </c>
      <c r="B102" t="inlineStr">
        <is>
          <t>Обвязка фанкойла (2-трубная схема)</t>
        </is>
      </c>
      <c r="C102" t="inlineStr">
        <is>
          <t>шт</t>
        </is>
      </c>
      <c r="D102" t="n">
        <v>1.5</v>
      </c>
      <c r="E102" t="n">
        <v>1</v>
      </c>
      <c r="F102" t="n">
        <v>3.5</v>
      </c>
      <c r="G102" s="3">
        <f>D102*E102*(INDEX(Разряды!$B$2:$B$6,INT(F102))+(F102-INT(F102))*(INDEX(Разряды!$B$2:$B$6,MIN(INT(F102)+1,5))-INDEX(Разряды!$B$2:$B$6,INT(F102))))</f>
        <v/>
      </c>
    </row>
    <row r="103">
      <c r="A103" t="inlineStr">
        <is>
          <t>4.96</t>
        </is>
      </c>
      <c r="B103" t="inlineStr">
        <is>
          <t>Обвязка фанкойла (4-трубная схема)</t>
        </is>
      </c>
      <c r="C103" t="inlineStr">
        <is>
          <t>шт</t>
        </is>
      </c>
      <c r="D103" t="n">
        <v>2.5</v>
      </c>
      <c r="E103" t="n">
        <v>1</v>
      </c>
      <c r="F103" t="n">
        <v>3.5</v>
      </c>
      <c r="G103" s="3">
        <f>D103*E103*(INDEX(Разряды!$B$2:$B$6,INT(F103))+(F103-INT(F103))*(INDEX(Разряды!$B$2:$B$6,MIN(INT(F103)+1,5))-INDEX(Разряды!$B$2:$B$6,INT(F103))))</f>
        <v/>
      </c>
    </row>
    <row r="104">
      <c r="A104" t="inlineStr">
        <is>
          <t>4.97</t>
        </is>
      </c>
      <c r="B104" t="inlineStr">
        <is>
          <t>Монтаж гидромодуля/насосной группы чиллера</t>
        </is>
      </c>
      <c r="C104" t="inlineStr">
        <is>
          <t>шт</t>
        </is>
      </c>
      <c r="D104" t="n">
        <v>4</v>
      </c>
      <c r="E104" t="n">
        <v>1</v>
      </c>
      <c r="F104" t="n">
        <v>3.5</v>
      </c>
      <c r="G104" s="3">
        <f>D104*E104*(INDEX(Разряды!$B$2:$B$6,INT(F104))+(F104-INT(F104))*(INDEX(Разряды!$B$2:$B$6,MIN(INT(F104)+1,5))-INDEX(Разряды!$B$2:$B$6,INT(F104))))</f>
        <v/>
      </c>
    </row>
    <row r="105">
      <c r="A105" s="2" t="inlineStr">
        <is>
          <t xml:space="preserve">    ПУСКОНАЛАДКА И ИСПЫТАНИЯ</t>
        </is>
      </c>
    </row>
    <row r="106">
      <c r="A106" t="inlineStr">
        <is>
          <t>4.100</t>
        </is>
      </c>
      <c r="B106" t="inlineStr">
        <is>
          <t>Балансировка системы (за ветку/точку)</t>
        </is>
      </c>
      <c r="C106" t="inlineStr">
        <is>
          <t>точка</t>
        </is>
      </c>
      <c r="D106" t="n">
        <v>1</v>
      </c>
      <c r="E106" t="n">
        <v>1</v>
      </c>
      <c r="F106" t="n">
        <v>4</v>
      </c>
      <c r="G106" s="3">
        <f>D106*E106*(INDEX(Разряды!$B$2:$B$6,INT(F106))+(F106-INT(F106))*(INDEX(Разряды!$B$2:$B$6,MIN(INT(F106)+1,5))-INDEX(Разряды!$B$2:$B$6,INT(F106))))</f>
        <v/>
      </c>
    </row>
    <row r="107">
      <c r="A107" t="inlineStr">
        <is>
          <t>4.101</t>
        </is>
      </c>
      <c r="B107" t="inlineStr">
        <is>
          <t>Проверка прогрева и регулировка отопительного прибора</t>
        </is>
      </c>
      <c r="C107" t="inlineStr">
        <is>
          <t>шт</t>
        </is>
      </c>
      <c r="D107" t="n">
        <v>0.15</v>
      </c>
      <c r="E107" t="n">
        <v>1</v>
      </c>
      <c r="F107" t="n">
        <v>3.5</v>
      </c>
      <c r="G107" s="3">
        <f>D107*E107*(INDEX(Разряды!$B$2:$B$6,INT(F107))+(F107-INT(F107))*(INDEX(Разряды!$B$2:$B$6,MIN(INT(F107)+1,5))-INDEX(Разряды!$B$2:$B$6,INT(F107))))</f>
        <v/>
      </c>
    </row>
    <row r="108">
      <c r="A108" t="inlineStr">
        <is>
          <t>4.102</t>
        </is>
      </c>
      <c r="B108" t="inlineStr">
        <is>
          <t>Заполнение системы, удаление воздуха, пробный пуск и сдача (за контур)</t>
        </is>
      </c>
      <c r="C108" t="inlineStr">
        <is>
          <t>компл</t>
        </is>
      </c>
      <c r="D108" t="n">
        <v>4</v>
      </c>
      <c r="E108" t="n">
        <v>1</v>
      </c>
      <c r="F108" t="n">
        <v>3.5</v>
      </c>
      <c r="G108" s="3">
        <f>D108*E108*(INDEX(Разряды!$B$2:$B$6,INT(F108))+(F108-INT(F108))*(INDEX(Разряды!$B$2:$B$6,MIN(INT(F108)+1,5))-INDEX(Разряды!$B$2:$B$6,INT(F108))))</f>
        <v/>
      </c>
    </row>
    <row r="109">
      <c r="A109" t="inlineStr">
        <is>
          <t>4.98</t>
        </is>
      </c>
      <c r="B109" t="inlineStr">
        <is>
          <t>Опрессовка/гидроиспытание трубопровода (на 1 м)</t>
        </is>
      </c>
      <c r="C109" t="inlineStr">
        <is>
          <t>м.п.</t>
        </is>
      </c>
      <c r="D109" t="n">
        <v>0.1</v>
      </c>
      <c r="E109" t="n">
        <v>1</v>
      </c>
      <c r="F109" t="n">
        <v>3.5</v>
      </c>
      <c r="G109" s="3">
        <f>D109*E109*(INDEX(Разряды!$B$2:$B$6,INT(F109))+(F109-INT(F109))*(INDEX(Разряды!$B$2:$B$6,MIN(INT(F109)+1,5))-INDEX(Разряды!$B$2:$B$6,INT(F109))))</f>
        <v/>
      </c>
    </row>
    <row r="110">
      <c r="A110" t="inlineStr">
        <is>
          <t>4.99</t>
        </is>
      </c>
      <c r="B110" t="inlineStr">
        <is>
          <t>Промывка системы (на 1 м трубопровода)</t>
        </is>
      </c>
      <c r="C110" t="inlineStr">
        <is>
          <t>м.п.</t>
        </is>
      </c>
      <c r="D110" t="n">
        <v>0.06</v>
      </c>
      <c r="E110" t="n">
        <v>1</v>
      </c>
      <c r="F110" t="n">
        <v>3.5</v>
      </c>
      <c r="G110" s="3">
        <f>D110*E110*(INDEX(Разряды!$B$2:$B$6,INT(F110))+(F110-INT(F110))*(INDEX(Разряды!$B$2:$B$6,MIN(INT(F110)+1,5))-INDEX(Разряды!$B$2:$B$6,INT(F110))))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60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  <col width="10" customWidth="1" min="8" max="8"/>
    <col width="10" customWidth="1" min="9" max="9"/>
    <col width="12" customWidth="1" min="10" max="10"/>
    <col width="14" customWidth="1" min="11" max="11"/>
  </cols>
  <sheetData>
    <row r="1">
      <c r="A1" s="4" t="inlineStr">
        <is>
          <t>СС И АВТОМАТИКА</t>
        </is>
      </c>
    </row>
    <row r="2">
      <c r="A2" s="5" t="inlineStr">
        <is>
          <t>Артикул</t>
        </is>
      </c>
      <c r="B2" s="5" t="inlineStr">
        <is>
          <t>Наименование работы</t>
        </is>
      </c>
      <c r="C2" s="5" t="inlineStr">
        <is>
          <t>Ед.</t>
        </is>
      </c>
      <c r="D2" s="5" t="inlineStr">
        <is>
          <t>Часы</t>
        </is>
      </c>
      <c r="E2" s="5" t="inlineStr">
        <is>
          <t>Коэф.</t>
        </is>
      </c>
      <c r="F2" s="5" t="inlineStr">
        <is>
          <t>Разряд</t>
        </is>
      </c>
      <c r="G2" s="5" t="inlineStr">
        <is>
          <t>Цена ₽</t>
        </is>
      </c>
      <c r="H2" s="5" t="inlineStr">
        <is>
          <t>Часы ПНР</t>
        </is>
      </c>
      <c r="I2" s="5" t="inlineStr">
        <is>
          <t>Коэф. ПНР</t>
        </is>
      </c>
      <c r="J2" s="5" t="inlineStr">
        <is>
          <t>Разряд ПНР</t>
        </is>
      </c>
      <c r="K2" s="5" t="inlineStr">
        <is>
          <t>Цена ПНР ₽</t>
        </is>
      </c>
    </row>
    <row r="3">
      <c r="A3" s="2" t="inlineStr">
        <is>
          <t xml:space="preserve">    КАБЕЛЬНЫЕ РАБОТЫ В ПОМЕЩЕНИИ</t>
        </is>
      </c>
    </row>
    <row r="4">
      <c r="A4" t="inlineStr">
        <is>
          <t>3.1</t>
        </is>
      </c>
      <c r="B4" t="inlineStr">
        <is>
          <t>Укладка кабеля до 5 жил, сечением до 2,5 мм</t>
        </is>
      </c>
      <c r="C4" t="inlineStr">
        <is>
          <t>м.п.</t>
        </is>
      </c>
      <c r="D4" t="n">
        <v>0.04</v>
      </c>
      <c r="E4" t="n">
        <v>1</v>
      </c>
      <c r="F4" t="n">
        <v>2</v>
      </c>
      <c r="G4" s="3">
        <f>D4*E4*(INDEX(Разряды!$B$2:$B$6,INT(F4))+(F4-INT(F4))*(INDEX(Разряды!$B$2:$B$6,MIN(INT(F4)+1,5))-INDEX(Разряды!$B$2:$B$6,INT(F4))))</f>
        <v/>
      </c>
    </row>
    <row r="5">
      <c r="A5" t="inlineStr">
        <is>
          <t>3.10</t>
        </is>
      </c>
      <c r="B5" t="inlineStr">
        <is>
          <t>Укладка кабеля до 50 жил, сечением до 10 мм</t>
        </is>
      </c>
      <c r="C5" t="inlineStr">
        <is>
          <t>м.п.</t>
        </is>
      </c>
      <c r="D5" t="n">
        <v>0.12</v>
      </c>
      <c r="E5" t="n">
        <v>1</v>
      </c>
      <c r="F5" t="n">
        <v>2</v>
      </c>
      <c r="G5" s="3">
        <f>D5*E5*(INDEX(Разряды!$B$2:$B$6,INT(F5))+(F5-INT(F5))*(INDEX(Разряды!$B$2:$B$6,MIN(INT(F5)+1,5))-INDEX(Разряды!$B$2:$B$6,INT(F5))))</f>
        <v/>
      </c>
    </row>
    <row r="6">
      <c r="A6" t="inlineStr">
        <is>
          <t>3.11</t>
        </is>
      </c>
      <c r="B6" t="inlineStr">
        <is>
          <t>Укладка кабеля до 100 жил, сечением до 10 мм</t>
        </is>
      </c>
      <c r="C6" t="inlineStr">
        <is>
          <t>м.п.</t>
        </is>
      </c>
      <c r="D6" t="n">
        <v>0.15</v>
      </c>
      <c r="E6" t="n">
        <v>1</v>
      </c>
      <c r="F6" t="n">
        <v>2</v>
      </c>
      <c r="G6" s="3">
        <f>D6*E6*(INDEX(Разряды!$B$2:$B$6,INT(F6))+(F6-INT(F6))*(INDEX(Разряды!$B$2:$B$6,MIN(INT(F6)+1,5))-INDEX(Разряды!$B$2:$B$6,INT(F6))))</f>
        <v/>
      </c>
    </row>
    <row r="7">
      <c r="A7" t="inlineStr">
        <is>
          <t>3.12</t>
        </is>
      </c>
      <c r="B7" t="inlineStr">
        <is>
          <t>Кабель д до 10 мм ВОЛС (волоконно-оптический)</t>
        </is>
      </c>
      <c r="C7" t="inlineStr">
        <is>
          <t>м.п.</t>
        </is>
      </c>
      <c r="D7" t="n">
        <v>0.04</v>
      </c>
      <c r="E7" t="n">
        <v>1</v>
      </c>
      <c r="F7" t="n">
        <v>3</v>
      </c>
      <c r="G7" s="3">
        <f>D7*E7*(INDEX(Разряды!$B$2:$B$6,INT(F7))+(F7-INT(F7))*(INDEX(Разряды!$B$2:$B$6,MIN(INT(F7)+1,5))-INDEX(Разряды!$B$2:$B$6,INT(F7))))</f>
        <v/>
      </c>
    </row>
    <row r="8">
      <c r="A8" t="inlineStr">
        <is>
          <t>3.13</t>
        </is>
      </c>
      <c r="B8" t="inlineStr">
        <is>
          <t>Кабель д. до 20 мм ВОЛС (волоконно-оптический)</t>
        </is>
      </c>
      <c r="C8" t="inlineStr">
        <is>
          <t>м.п.</t>
        </is>
      </c>
      <c r="D8" t="n">
        <v>0.06</v>
      </c>
      <c r="E8" t="n">
        <v>1</v>
      </c>
      <c r="F8" t="n">
        <v>3</v>
      </c>
      <c r="G8" s="3">
        <f>D8*E8*(INDEX(Разряды!$B$2:$B$6,INT(F8))+(F8-INT(F8))*(INDEX(Разряды!$B$2:$B$6,MIN(INT(F8)+1,5))-INDEX(Разряды!$B$2:$B$6,INT(F8))))</f>
        <v/>
      </c>
    </row>
    <row r="9">
      <c r="A9" t="inlineStr">
        <is>
          <t>3.14</t>
        </is>
      </c>
      <c r="B9" t="inlineStr">
        <is>
          <t>Укладка гофротрубы d. до 25 мм</t>
        </is>
      </c>
      <c r="C9" t="inlineStr">
        <is>
          <t>м.п.</t>
        </is>
      </c>
      <c r="D9" t="n">
        <v>0.05</v>
      </c>
      <c r="E9" t="n">
        <v>1</v>
      </c>
      <c r="F9" t="n">
        <v>2</v>
      </c>
      <c r="G9" s="3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3.141</t>
        </is>
      </c>
      <c r="B10" t="inlineStr">
        <is>
          <t>Укладка жесткой, гладкой трубы d. до 25 мм</t>
        </is>
      </c>
      <c r="C10" t="inlineStr">
        <is>
          <t>м.п.</t>
        </is>
      </c>
      <c r="D10" t="n">
        <v>0.065</v>
      </c>
      <c r="E10" t="n">
        <v>1</v>
      </c>
      <c r="F10" t="n">
        <v>2</v>
      </c>
      <c r="G10" s="3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3.142</t>
        </is>
      </c>
      <c r="B11" t="inlineStr">
        <is>
          <t>Укладка жесткой, гладкой трубы d до 50 мм</t>
        </is>
      </c>
      <c r="C11" t="inlineStr">
        <is>
          <t>м.п.</t>
        </is>
      </c>
      <c r="D11" t="n">
        <v>0.08500000000000001</v>
      </c>
      <c r="E11" t="n">
        <v>1</v>
      </c>
      <c r="F11" t="n">
        <v>2</v>
      </c>
      <c r="G11" s="3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3.143</t>
        </is>
      </c>
      <c r="B12" t="inlineStr">
        <is>
          <t>Укладка жесткой, гладкой трубы d свыше 50 мм</t>
        </is>
      </c>
      <c r="C12" t="inlineStr">
        <is>
          <t>м.п.</t>
        </is>
      </c>
      <c r="D12" t="n">
        <v>0.104</v>
      </c>
      <c r="E12" t="n">
        <v>1</v>
      </c>
      <c r="F12" t="n">
        <v>2</v>
      </c>
      <c r="G12" s="3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3.15</t>
        </is>
      </c>
      <c r="B13" t="inlineStr">
        <is>
          <t>Укладка гофротрубы d до 50 мм</t>
        </is>
      </c>
      <c r="C13" t="inlineStr">
        <is>
          <t>м.п.</t>
        </is>
      </c>
      <c r="D13" t="n">
        <v>0.07000000000000001</v>
      </c>
      <c r="E13" t="n">
        <v>1</v>
      </c>
      <c r="F13" t="n">
        <v>2</v>
      </c>
      <c r="G13" s="3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3.16</t>
        </is>
      </c>
      <c r="B14" t="inlineStr">
        <is>
          <t>Укладка гофротрубы d свыше 50 мм</t>
        </is>
      </c>
      <c r="C14" t="inlineStr">
        <is>
          <t>м.п.</t>
        </is>
      </c>
      <c r="D14" t="n">
        <v>0.08</v>
      </c>
      <c r="E14" t="n">
        <v>1</v>
      </c>
      <c r="F14" t="n">
        <v>2</v>
      </c>
      <c r="G14" s="3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3.17</t>
        </is>
      </c>
      <c r="B15" t="inlineStr">
        <is>
          <t>Укладка металлорукава d. до 25 мм</t>
        </is>
      </c>
      <c r="C15" t="inlineStr">
        <is>
          <t>м.п.</t>
        </is>
      </c>
      <c r="D15" t="n">
        <v>0.07000000000000001</v>
      </c>
      <c r="E15" t="n">
        <v>1</v>
      </c>
      <c r="F15" t="n">
        <v>2</v>
      </c>
      <c r="G15" s="3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3.18</t>
        </is>
      </c>
      <c r="B16" t="inlineStr">
        <is>
          <t>Укладка металлорукава d до 50 мм</t>
        </is>
      </c>
      <c r="C16" t="inlineStr">
        <is>
          <t>м.п.</t>
        </is>
      </c>
      <c r="D16" t="n">
        <v>0.1</v>
      </c>
      <c r="E16" t="n">
        <v>1</v>
      </c>
      <c r="F16" t="n">
        <v>2</v>
      </c>
      <c r="G16" s="3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3.19</t>
        </is>
      </c>
      <c r="B17" t="inlineStr">
        <is>
          <t>Укладкаметаллорукава d свыше 50 мм</t>
        </is>
      </c>
      <c r="C17" t="inlineStr">
        <is>
          <t>м.п.</t>
        </is>
      </c>
      <c r="D17" t="n">
        <v>0.12</v>
      </c>
      <c r="E17" t="n">
        <v>1</v>
      </c>
      <c r="F17" t="n">
        <v>2</v>
      </c>
      <c r="G17" s="3">
        <f>D17*E17*(INDEX(Разряды!$B$2:$B$6,INT(F17))+(F17-INT(F17))*(INDEX(Разряды!$B$2:$B$6,MIN(INT(F17)+1,5))-INDEX(Разряды!$B$2:$B$6,INT(F17))))</f>
        <v/>
      </c>
    </row>
    <row r="18">
      <c r="A18" t="inlineStr">
        <is>
          <t>3.2</t>
        </is>
      </c>
      <c r="B18" t="inlineStr">
        <is>
          <t>Укладка кабеля до 10 жил, сечением до 2,5 мм</t>
        </is>
      </c>
      <c r="C18" t="inlineStr">
        <is>
          <t>м.п.</t>
        </is>
      </c>
      <c r="D18" t="n">
        <v>0.45</v>
      </c>
      <c r="E18" t="n">
        <v>1</v>
      </c>
      <c r="F18" t="n">
        <v>2</v>
      </c>
      <c r="G18" s="3">
        <f>D18*E18*(INDEX(Разряды!$B$2:$B$6,INT(F18))+(F18-INT(F18))*(INDEX(Разряды!$B$2:$B$6,MIN(INT(F18)+1,5))-INDEX(Разряды!$B$2:$B$6,INT(F18))))</f>
        <v/>
      </c>
    </row>
    <row r="19">
      <c r="A19" t="inlineStr">
        <is>
          <t>3.20</t>
        </is>
      </c>
      <c r="B19" t="inlineStr">
        <is>
          <t>Укладка кабель-канала шириной до 40 мм (по бОльшей стороне)</t>
        </is>
      </c>
      <c r="C19" t="inlineStr">
        <is>
          <t>м.п.</t>
        </is>
      </c>
      <c r="D19" t="n">
        <v>0.1</v>
      </c>
      <c r="E19" t="n">
        <v>1</v>
      </c>
      <c r="F19" t="n">
        <v>2</v>
      </c>
      <c r="G19" s="3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3.21</t>
        </is>
      </c>
      <c r="B20" t="inlineStr">
        <is>
          <t>Укладка кабель-канала шириной до 80 мм (по бОльшей стороне)</t>
        </is>
      </c>
      <c r="C20" t="inlineStr">
        <is>
          <t>м.п.</t>
        </is>
      </c>
      <c r="D20" t="n">
        <v>0.14</v>
      </c>
      <c r="E20" t="n">
        <v>1</v>
      </c>
      <c r="F20" t="n">
        <v>2</v>
      </c>
      <c r="G20" s="3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3.22</t>
        </is>
      </c>
      <c r="B21" t="inlineStr">
        <is>
          <t>Укладка кабель-канала шириной свыше 80 мм (по бОльшей стороне)</t>
        </is>
      </c>
      <c r="C21" t="inlineStr">
        <is>
          <t>м.п.</t>
        </is>
      </c>
      <c r="D21" t="n">
        <v>0.18</v>
      </c>
      <c r="E21" t="n">
        <v>1</v>
      </c>
      <c r="F21" t="n">
        <v>2</v>
      </c>
      <c r="G21" s="3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3.23</t>
        </is>
      </c>
      <c r="B22" t="inlineStr">
        <is>
          <t>Укладка металлического лотка шириной до 200 мм</t>
        </is>
      </c>
      <c r="C22" t="inlineStr">
        <is>
          <t>м.п.</t>
        </is>
      </c>
      <c r="D22" t="n">
        <v>0.24</v>
      </c>
      <c r="E22" t="n">
        <v>1</v>
      </c>
      <c r="F22" t="n">
        <v>2</v>
      </c>
      <c r="G22" s="3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3.24</t>
        </is>
      </c>
      <c r="B23" t="inlineStr">
        <is>
          <t>Укладка металлического лотка шириной до 400 мм</t>
        </is>
      </c>
      <c r="C23" t="inlineStr">
        <is>
          <t>м.п.</t>
        </is>
      </c>
      <c r="D23" t="n">
        <v>0.3</v>
      </c>
      <c r="E23" t="n">
        <v>1</v>
      </c>
      <c r="F23" t="n">
        <v>2</v>
      </c>
      <c r="G23" s="3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3.25</t>
        </is>
      </c>
      <c r="B24" t="inlineStr">
        <is>
          <t>Укладка металлического лотка шириной до 600 мм</t>
        </is>
      </c>
      <c r="C24" t="inlineStr">
        <is>
          <t>м.п.</t>
        </is>
      </c>
      <c r="D24" t="n">
        <v>0.43</v>
      </c>
      <c r="E24" t="n">
        <v>1</v>
      </c>
      <c r="F24" t="n">
        <v>2</v>
      </c>
      <c r="G24" s="3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3.26</t>
        </is>
      </c>
      <c r="B25" t="inlineStr">
        <is>
          <t>Укладка металлического лотка шириной свыше 600 мм</t>
        </is>
      </c>
      <c r="C25" t="inlineStr">
        <is>
          <t>м.п.</t>
        </is>
      </c>
      <c r="D25" t="n">
        <v>0.52</v>
      </c>
      <c r="E25" t="n">
        <v>1</v>
      </c>
      <c r="F25" t="n">
        <v>2</v>
      </c>
      <c r="G25" s="3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3.27</t>
        </is>
      </c>
      <c r="B26" t="inlineStr">
        <is>
          <t>Монтаж крышки лотка</t>
        </is>
      </c>
      <c r="C26" t="inlineStr">
        <is>
          <t>м.п.</t>
        </is>
      </c>
      <c r="D26" t="n">
        <v>0.1</v>
      </c>
      <c r="E26" t="n">
        <v>1</v>
      </c>
      <c r="F26" t="n">
        <v>2</v>
      </c>
      <c r="G26" s="3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3.28</t>
        </is>
      </c>
      <c r="B27" t="inlineStr">
        <is>
          <t>Монтаж стального троса для монтажа датчиков/кабеля на тросе</t>
        </is>
      </c>
      <c r="C27" t="inlineStr">
        <is>
          <t>м.п.</t>
        </is>
      </c>
      <c r="D27" t="n">
        <v>0.15</v>
      </c>
      <c r="E27" t="n">
        <v>1</v>
      </c>
      <c r="F27" t="n">
        <v>2</v>
      </c>
      <c r="G27" s="3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3.3</t>
        </is>
      </c>
      <c r="B28" t="inlineStr">
        <is>
          <t>Укладка кабеля до 20 жил, сечением до 2,5 мм</t>
        </is>
      </c>
      <c r="C28" t="inlineStr">
        <is>
          <t>м.п.</t>
        </is>
      </c>
      <c r="D28" t="n">
        <v>0.06</v>
      </c>
      <c r="E28" t="n">
        <v>1</v>
      </c>
      <c r="F28" t="n">
        <v>2</v>
      </c>
      <c r="G28" s="3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3.4</t>
        </is>
      </c>
      <c r="B29" t="inlineStr">
        <is>
          <t>Укладка кабеля до 5 жил, сечением до 4 мм</t>
        </is>
      </c>
      <c r="C29" t="inlineStr">
        <is>
          <t>м.п.</t>
        </is>
      </c>
      <c r="D29" t="n">
        <v>0.05</v>
      </c>
      <c r="E29" t="n">
        <v>1</v>
      </c>
      <c r="F29" t="n">
        <v>2</v>
      </c>
      <c r="G29" s="3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3.5</t>
        </is>
      </c>
      <c r="B30" t="inlineStr">
        <is>
          <t>Укладка кабеля до 10 жил, сечением до 4 мм</t>
        </is>
      </c>
      <c r="C30" t="inlineStr">
        <is>
          <t>м.п.</t>
        </is>
      </c>
      <c r="D30" t="n">
        <v>0.06</v>
      </c>
      <c r="E30" t="n">
        <v>1</v>
      </c>
      <c r="F30" t="n">
        <v>2</v>
      </c>
      <c r="G30" s="3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3.6</t>
        </is>
      </c>
      <c r="B31" t="inlineStr">
        <is>
          <t>Укладка кабеля до 20 жил, сечением до 4 мм</t>
        </is>
      </c>
      <c r="C31" t="inlineStr">
        <is>
          <t>м.п.</t>
        </is>
      </c>
      <c r="D31" t="n">
        <v>0.07000000000000001</v>
      </c>
      <c r="E31" t="n">
        <v>1</v>
      </c>
      <c r="F31" t="n">
        <v>2</v>
      </c>
      <c r="G31" s="3">
        <f>D31*E31*(INDEX(Разряды!$B$2:$B$6,INT(F31))+(F31-INT(F31))*(INDEX(Разряды!$B$2:$B$6,MIN(INT(F31)+1,5))-INDEX(Разряды!$B$2:$B$6,INT(F31))))</f>
        <v/>
      </c>
    </row>
    <row r="32">
      <c r="A32" t="inlineStr">
        <is>
          <t>3.7</t>
        </is>
      </c>
      <c r="B32" t="inlineStr">
        <is>
          <t>Укладка кабеля до 5 жил, сечением до 10 мм</t>
        </is>
      </c>
      <c r="C32" t="inlineStr">
        <is>
          <t>м.п.</t>
        </is>
      </c>
      <c r="D32" t="n">
        <v>0.06</v>
      </c>
      <c r="E32" t="n">
        <v>1</v>
      </c>
      <c r="F32" t="n">
        <v>2</v>
      </c>
      <c r="G32" s="3">
        <f>D32*E32*(INDEX(Разряды!$B$2:$B$6,INT(F32))+(F32-INT(F32))*(INDEX(Разряды!$B$2:$B$6,MIN(INT(F32)+1,5))-INDEX(Разряды!$B$2:$B$6,INT(F32))))</f>
        <v/>
      </c>
    </row>
    <row r="33">
      <c r="A33" t="inlineStr">
        <is>
          <t>3.8</t>
        </is>
      </c>
      <c r="B33" t="inlineStr">
        <is>
          <t>Укладка кабеля до 10 жил, сечением до 10 мм</t>
        </is>
      </c>
      <c r="C33" t="inlineStr">
        <is>
          <t>м.п.</t>
        </is>
      </c>
      <c r="D33" t="n">
        <v>0.07000000000000001</v>
      </c>
      <c r="E33" t="n">
        <v>1</v>
      </c>
      <c r="F33" t="n">
        <v>2</v>
      </c>
      <c r="G33" s="3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3.9</t>
        </is>
      </c>
      <c r="B34" t="inlineStr">
        <is>
          <t>Укладка кабеля до 20 жил, сечением до 10 мм</t>
        </is>
      </c>
      <c r="C34" t="inlineStr">
        <is>
          <t>м.п.</t>
        </is>
      </c>
      <c r="D34" t="n">
        <v>0.08</v>
      </c>
      <c r="E34" t="n">
        <v>1</v>
      </c>
      <c r="F34" t="n">
        <v>2</v>
      </c>
      <c r="G34" s="3">
        <f>D34*E34*(INDEX(Разряды!$B$2:$B$6,INT(F34))+(F34-INT(F34))*(INDEX(Разряды!$B$2:$B$6,MIN(INT(F34)+1,5))-INDEX(Разряды!$B$2:$B$6,INT(F34))))</f>
        <v/>
      </c>
    </row>
    <row r="35">
      <c r="A35" s="2" t="inlineStr">
        <is>
          <t xml:space="preserve">    АВТОМАТИКА ВЕНТИЛЯЦИИ</t>
        </is>
      </c>
    </row>
    <row r="36">
      <c r="A36" t="inlineStr">
        <is>
          <t>3.29</t>
        </is>
      </c>
      <c r="B36" t="inlineStr">
        <is>
          <t>Монтаж щитов вентиляции с контроллером на приточный вентилятор (П)</t>
        </is>
      </c>
      <c r="C36" t="inlineStr">
        <is>
          <t>шт</t>
        </is>
      </c>
      <c r="D36" t="n">
        <v>10</v>
      </c>
      <c r="E36" t="n">
        <v>1</v>
      </c>
      <c r="F36" t="n">
        <v>5</v>
      </c>
      <c r="G36" s="3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3.30</t>
        </is>
      </c>
      <c r="B37" t="inlineStr">
        <is>
          <t>Монтаж щитов вентиляции с контроллером на приточно-вытяжной вентилятор (ПВ)</t>
        </is>
      </c>
      <c r="C37" t="inlineStr">
        <is>
          <t>шт</t>
        </is>
      </c>
      <c r="D37" t="n">
        <v>11</v>
      </c>
      <c r="E37" t="n">
        <v>1</v>
      </c>
      <c r="F37" t="n">
        <v>5</v>
      </c>
      <c r="G37" s="3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3.31</t>
        </is>
      </c>
      <c r="B38" t="inlineStr">
        <is>
          <t>Монтаж щитов вентиляции с контроллером на приточный вентилятор (П) с секцией охлаждения</t>
        </is>
      </c>
      <c r="C38" t="inlineStr">
        <is>
          <t>шт</t>
        </is>
      </c>
      <c r="D38" t="n">
        <v>12</v>
      </c>
      <c r="E38" t="n">
        <v>1</v>
      </c>
      <c r="F38" t="n">
        <v>5</v>
      </c>
      <c r="G38" s="3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3.32</t>
        </is>
      </c>
      <c r="B39" t="inlineStr">
        <is>
          <t>Монтаж силового щита для управления 1-м устройством (вентилятор, клапан)</t>
        </is>
      </c>
      <c r="C39" t="inlineStr">
        <is>
          <t>шт</t>
        </is>
      </c>
      <c r="D39" t="n">
        <v>2</v>
      </c>
      <c r="E39" t="n">
        <v>1</v>
      </c>
      <c r="F39" t="n">
        <v>5</v>
      </c>
      <c r="G39" s="3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3.33</t>
        </is>
      </c>
      <c r="B40" t="inlineStr">
        <is>
          <t>Монтаж силового щита для управления устройствами до 10 шт. (вентилятор, клапан)</t>
        </is>
      </c>
      <c r="C40" t="inlineStr">
        <is>
          <t>шт</t>
        </is>
      </c>
      <c r="D40" t="n">
        <v>4</v>
      </c>
      <c r="E40" t="n">
        <v>1</v>
      </c>
      <c r="F40" t="n">
        <v>5</v>
      </c>
      <c r="G40" s="3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3.34</t>
        </is>
      </c>
      <c r="B41" t="inlineStr">
        <is>
          <t>Монтаж силового щита для управления устройствами до 30 шт. (вентилятор, клапан)</t>
        </is>
      </c>
      <c r="C41" t="inlineStr">
        <is>
          <t>шт</t>
        </is>
      </c>
      <c r="D41" t="n">
        <v>8</v>
      </c>
      <c r="E41" t="n">
        <v>1</v>
      </c>
      <c r="F41" t="n">
        <v>5</v>
      </c>
      <c r="G41" s="3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3.35</t>
        </is>
      </c>
      <c r="B42" t="inlineStr">
        <is>
          <t>Монтаж температурного датчика, датчик влажности, датчик поплавковый, дифференциального реле</t>
        </is>
      </c>
      <c r="C42" t="inlineStr">
        <is>
          <t>шт</t>
        </is>
      </c>
      <c r="D42" t="n">
        <v>0.3</v>
      </c>
      <c r="E42" t="n">
        <v>1</v>
      </c>
      <c r="F42" t="n">
        <v>4</v>
      </c>
      <c r="G42" s="3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3.36</t>
        </is>
      </c>
      <c r="B43" t="inlineStr">
        <is>
          <t>Монтаж термостата/ Реле температуры</t>
        </is>
      </c>
      <c r="C43" t="inlineStr">
        <is>
          <t>шт</t>
        </is>
      </c>
      <c r="D43" t="n">
        <v>0.5</v>
      </c>
      <c r="E43" t="n">
        <v>1</v>
      </c>
      <c r="F43" t="n">
        <v>4</v>
      </c>
      <c r="G43" s="3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3.37</t>
        </is>
      </c>
      <c r="B44" t="inlineStr">
        <is>
          <t>Монтаж привода заслонки/клапана</t>
        </is>
      </c>
      <c r="C44" t="inlineStr">
        <is>
          <t>шт</t>
        </is>
      </c>
      <c r="D44" t="n">
        <v>0.4</v>
      </c>
      <c r="E44" t="n">
        <v>1</v>
      </c>
      <c r="F44" t="n">
        <v>4</v>
      </c>
      <c r="G44" s="3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3.38</t>
        </is>
      </c>
      <c r="B45" t="inlineStr">
        <is>
          <t>Монтаж частотного регулятора (частотный преобразователь)</t>
        </is>
      </c>
      <c r="C45" t="inlineStr">
        <is>
          <t>шт</t>
        </is>
      </c>
      <c r="D45" t="n">
        <v>0.6</v>
      </c>
      <c r="E45" t="n">
        <v>1</v>
      </c>
      <c r="F45" t="n">
        <v>4</v>
      </c>
      <c r="G45" s="3">
        <f>D45*E45*(INDEX(Разряды!$B$2:$B$6,INT(F45))+(F45-INT(F45))*(INDEX(Разряды!$B$2:$B$6,MIN(INT(F45)+1,5))-INDEX(Разряды!$B$2:$B$6,INT(F45))))</f>
        <v/>
      </c>
    </row>
    <row r="46">
      <c r="A46" t="inlineStr">
        <is>
          <t>3.39</t>
        </is>
      </c>
      <c r="B46" t="inlineStr">
        <is>
          <t>Монтаж ступенчатого регулятора типа VRS (регулятор скорости вентилятора)</t>
        </is>
      </c>
      <c r="C46" t="inlineStr">
        <is>
          <t>шт</t>
        </is>
      </c>
      <c r="D46" t="n">
        <v>0.3</v>
      </c>
      <c r="E46" t="n">
        <v>1</v>
      </c>
      <c r="F46" t="n">
        <v>4</v>
      </c>
      <c r="G46" s="3">
        <f>D46*E46*(INDEX(Разряды!$B$2:$B$6,INT(F46))+(F46-INT(F46))*(INDEX(Разряды!$B$2:$B$6,MIN(INT(F46)+1,5))-INDEX(Разряды!$B$2:$B$6,INT(F46))))</f>
        <v/>
      </c>
    </row>
    <row r="47">
      <c r="A47" t="inlineStr">
        <is>
          <t>3.40</t>
        </is>
      </c>
      <c r="B47" t="inlineStr">
        <is>
          <t>Монтаж привода клапана 2-х (3-х) ходвоого</t>
        </is>
      </c>
      <c r="C47" t="inlineStr">
        <is>
          <t>шт</t>
        </is>
      </c>
      <c r="D47" t="n">
        <v>0.3</v>
      </c>
      <c r="E47" t="n">
        <v>1</v>
      </c>
      <c r="F47" t="n">
        <v>4</v>
      </c>
      <c r="G47" s="3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3.41</t>
        </is>
      </c>
      <c r="B48" t="inlineStr">
        <is>
          <t>Подключение насоса</t>
        </is>
      </c>
      <c r="C48" t="inlineStr">
        <is>
          <t>шт</t>
        </is>
      </c>
      <c r="D48" t="n">
        <v>0.3</v>
      </c>
      <c r="E48" t="n">
        <v>1</v>
      </c>
      <c r="F48" t="n">
        <v>4</v>
      </c>
      <c r="G48" s="3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3.42</t>
        </is>
      </c>
      <c r="B49" t="inlineStr">
        <is>
          <t>Монтаж корпуса щита управления</t>
        </is>
      </c>
      <c r="C49" t="inlineStr">
        <is>
          <t>шт</t>
        </is>
      </c>
      <c r="D49" t="n">
        <v>1</v>
      </c>
      <c r="E49" t="n">
        <v>1</v>
      </c>
      <c r="F49" t="n">
        <v>5</v>
      </c>
      <c r="G49" s="3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3.43</t>
        </is>
      </c>
      <c r="B50" t="inlineStr">
        <is>
          <t>Монтаж контроллера в щит управления</t>
        </is>
      </c>
      <c r="C50" t="inlineStr">
        <is>
          <t>шт</t>
        </is>
      </c>
      <c r="D50" t="n">
        <v>2</v>
      </c>
      <c r="E50" t="n">
        <v>1</v>
      </c>
      <c r="F50" t="n">
        <v>5</v>
      </c>
      <c r="G50" s="3">
        <f>D50*E50*(INDEX(Разряды!$B$2:$B$6,INT(F50))+(F50-INT(F50))*(INDEX(Разряды!$B$2:$B$6,MIN(INT(F50)+1,5))-INDEX(Разряды!$B$2:$B$6,INT(F50))))</f>
        <v/>
      </c>
    </row>
    <row r="51">
      <c r="A51" t="inlineStr">
        <is>
          <t>3.44</t>
        </is>
      </c>
      <c r="B51" t="inlineStr">
        <is>
          <t>Монтаж блока расширения / реле в щит управления</t>
        </is>
      </c>
      <c r="C51" t="inlineStr">
        <is>
          <t>шт</t>
        </is>
      </c>
      <c r="D51" t="n">
        <v>1</v>
      </c>
      <c r="E51" t="n">
        <v>1</v>
      </c>
      <c r="F51" t="n">
        <v>5</v>
      </c>
      <c r="G51" s="3">
        <f>D51*E51*(INDEX(Разряды!$B$2:$B$6,INT(F51))+(F51-INT(F51))*(INDEX(Разряды!$B$2:$B$6,MIN(INT(F51)+1,5))-INDEX(Разряды!$B$2:$B$6,INT(F51))))</f>
        <v/>
      </c>
    </row>
    <row r="52">
      <c r="A52" t="inlineStr">
        <is>
          <t>3.45</t>
        </is>
      </c>
      <c r="B52" t="inlineStr">
        <is>
          <t>Монтаж щита электрического в сборе с автоматами емкостью до 12 модулей</t>
        </is>
      </c>
      <c r="C52" t="inlineStr">
        <is>
          <t>шт</t>
        </is>
      </c>
      <c r="D52" t="n">
        <v>2</v>
      </c>
      <c r="E52" t="n">
        <v>1</v>
      </c>
      <c r="F52" t="n">
        <v>3</v>
      </c>
      <c r="G52" s="3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3.46</t>
        </is>
      </c>
      <c r="B53" t="inlineStr">
        <is>
          <t>Монтаж щита электрического в сборе с автоматами емкостью до 24 модулей</t>
        </is>
      </c>
      <c r="C53" t="inlineStr">
        <is>
          <t>шт</t>
        </is>
      </c>
      <c r="D53" t="n">
        <v>3</v>
      </c>
      <c r="E53" t="n">
        <v>1</v>
      </c>
      <c r="F53" t="n">
        <v>3</v>
      </c>
      <c r="G53" s="3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3.47</t>
        </is>
      </c>
      <c r="B54" t="inlineStr">
        <is>
          <t>Монтаж щита электрического в сборе с автоматами емкостью до 36 модулей</t>
        </is>
      </c>
      <c r="C54" t="inlineStr">
        <is>
          <t>шт</t>
        </is>
      </c>
      <c r="D54" t="n">
        <v>6</v>
      </c>
      <c r="E54" t="n">
        <v>1</v>
      </c>
      <c r="F54" t="n">
        <v>3</v>
      </c>
      <c r="G54" s="3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3.48</t>
        </is>
      </c>
      <c r="B55" t="inlineStr">
        <is>
          <t>Монтаж автомата или УЗО однополюсного</t>
        </is>
      </c>
      <c r="C55" t="inlineStr">
        <is>
          <t>шт</t>
        </is>
      </c>
      <c r="D55" t="n">
        <v>0.25</v>
      </c>
      <c r="E55" t="n">
        <v>1</v>
      </c>
      <c r="F55" t="n">
        <v>3</v>
      </c>
      <c r="G55" s="3">
        <f>D55*E55*(INDEX(Разряды!$B$2:$B$6,INT(F55))+(F55-INT(F55))*(INDEX(Разряды!$B$2:$B$6,MIN(INT(F55)+1,5))-INDEX(Разряды!$B$2:$B$6,INT(F55))))</f>
        <v/>
      </c>
    </row>
    <row r="56">
      <c r="A56" t="inlineStr">
        <is>
          <t>3.49</t>
        </is>
      </c>
      <c r="B56" t="inlineStr">
        <is>
          <t>Монтаж автомата или УЗО двухполюсного</t>
        </is>
      </c>
      <c r="C56" t="inlineStr">
        <is>
          <t>шт</t>
        </is>
      </c>
      <c r="D56" t="n">
        <v>0.3</v>
      </c>
      <c r="E56" t="n">
        <v>1</v>
      </c>
      <c r="F56" t="n">
        <v>3</v>
      </c>
      <c r="G56" s="3">
        <f>D56*E56*(INDEX(Разряды!$B$2:$B$6,INT(F56))+(F56-INT(F56))*(INDEX(Разряды!$B$2:$B$6,MIN(INT(F56)+1,5))-INDEX(Разряды!$B$2:$B$6,INT(F56))))</f>
        <v/>
      </c>
    </row>
    <row r="57">
      <c r="A57" t="inlineStr">
        <is>
          <t>3.50</t>
        </is>
      </c>
      <c r="B57" t="inlineStr">
        <is>
          <t>Монтаж автомата или УЗО трехполюсного</t>
        </is>
      </c>
      <c r="C57" t="inlineStr">
        <is>
          <t>шт</t>
        </is>
      </c>
      <c r="D57" t="n">
        <v>0.4</v>
      </c>
      <c r="E57" t="n">
        <v>1</v>
      </c>
      <c r="F57" t="n">
        <v>3</v>
      </c>
      <c r="G57" s="3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3.51</t>
        </is>
      </c>
      <c r="B58" t="inlineStr">
        <is>
          <t>Монтаж автомата или УЗО четырехполюсного</t>
        </is>
      </c>
      <c r="C58" t="inlineStr">
        <is>
          <t>шт</t>
        </is>
      </c>
      <c r="D58" t="n">
        <v>0.6</v>
      </c>
      <c r="E58" t="n">
        <v>1</v>
      </c>
      <c r="F58" t="n">
        <v>3</v>
      </c>
      <c r="G58" s="3">
        <f>D58*E58*(INDEX(Разряды!$B$2:$B$6,INT(F58))+(F58-INT(F58))*(INDEX(Разряды!$B$2:$B$6,MIN(INT(F58)+1,5))-INDEX(Разряды!$B$2:$B$6,INT(F58))))</f>
        <v/>
      </c>
    </row>
    <row r="59">
      <c r="A59" s="2" t="inlineStr">
        <is>
          <t xml:space="preserve">    БЛОКИ ПИТАНИЯ</t>
        </is>
      </c>
    </row>
    <row r="60">
      <c r="A60" t="inlineStr">
        <is>
          <t>3.52</t>
        </is>
      </c>
      <c r="B60" t="inlineStr">
        <is>
          <t>Монтаж блока питания 12/24 В до 7А, Бокс под АКБ</t>
        </is>
      </c>
      <c r="C60" t="inlineStr">
        <is>
          <t>шт</t>
        </is>
      </c>
      <c r="D60" t="n">
        <v>1</v>
      </c>
      <c r="E60" t="n">
        <v>1</v>
      </c>
      <c r="F60" t="n">
        <v>3</v>
      </c>
      <c r="G60" s="3">
        <f>D60*E60*(INDEX(Разряды!$B$2:$B$6,INT(F60))+(F60-INT(F60))*(INDEX(Разряды!$B$2:$B$6,MIN(INT(F60)+1,5))-INDEX(Разряды!$B$2:$B$6,INT(F60))))</f>
        <v/>
      </c>
    </row>
    <row r="61">
      <c r="A61" t="inlineStr">
        <is>
          <t>3.53</t>
        </is>
      </c>
      <c r="B61" t="inlineStr">
        <is>
          <t>Монтаж источника бесперебойного питания 220 В до 10 000 Вт</t>
        </is>
      </c>
      <c r="C61" t="inlineStr">
        <is>
          <t>шт</t>
        </is>
      </c>
      <c r="D61" t="n">
        <v>1.5</v>
      </c>
      <c r="E61" t="n">
        <v>1</v>
      </c>
      <c r="F61" t="n">
        <v>3</v>
      </c>
      <c r="G61" s="3">
        <f>D61*E61*(INDEX(Разряды!$B$2:$B$6,INT(F61))+(F61-INT(F61))*(INDEX(Разряды!$B$2:$B$6,MIN(INT(F61)+1,5))-INDEX(Разряды!$B$2:$B$6,INT(F61))))</f>
        <v/>
      </c>
    </row>
    <row r="62">
      <c r="A62" t="inlineStr">
        <is>
          <t>3.54</t>
        </is>
      </c>
      <c r="B62" t="inlineStr">
        <is>
          <t>Монтаж доп батареи 220 В для ИБП</t>
        </is>
      </c>
      <c r="C62" t="inlineStr">
        <is>
          <t>шт</t>
        </is>
      </c>
      <c r="D62" t="n">
        <v>1</v>
      </c>
      <c r="E62" t="n">
        <v>1</v>
      </c>
      <c r="F62" t="n">
        <v>3</v>
      </c>
      <c r="G62" s="3">
        <f>D62*E62*(INDEX(Разряды!$B$2:$B$6,INT(F62))+(F62-INT(F62))*(INDEX(Разряды!$B$2:$B$6,MIN(INT(F62)+1,5))-INDEX(Разряды!$B$2:$B$6,INT(F62))))</f>
        <v/>
      </c>
    </row>
    <row r="63">
      <c r="A63" s="2" t="inlineStr">
        <is>
          <t xml:space="preserve">    ВИДЕОНАБЛЮДЕНИЕ И РАДИОТРАНСЛЯЦИЯ</t>
        </is>
      </c>
    </row>
    <row r="64">
      <c r="A64" t="inlineStr">
        <is>
          <t>3.55</t>
        </is>
      </c>
      <c r="B64" t="inlineStr">
        <is>
          <t>Монтаж видеокамеры в помещении</t>
        </is>
      </c>
      <c r="C64" t="inlineStr">
        <is>
          <t>шт</t>
        </is>
      </c>
      <c r="D64" t="n">
        <v>1</v>
      </c>
      <c r="E64" t="n">
        <v>1</v>
      </c>
      <c r="F64" t="n">
        <v>3</v>
      </c>
      <c r="G64" s="3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3.56</t>
        </is>
      </c>
      <c r="B65" t="inlineStr">
        <is>
          <t>Монтаж уличной видеокамеры</t>
        </is>
      </c>
      <c r="C65" t="inlineStr">
        <is>
          <t>шт</t>
        </is>
      </c>
      <c r="D65" t="n">
        <v>1.5</v>
      </c>
      <c r="E65" t="n">
        <v>1</v>
      </c>
      <c r="F65" t="n">
        <v>3</v>
      </c>
      <c r="G65" s="3">
        <f>D65*E65*(INDEX(Разряды!$B$2:$B$6,INT(F65))+(F65-INT(F65))*(INDEX(Разряды!$B$2:$B$6,MIN(INT(F65)+1,5))-INDEX(Разряды!$B$2:$B$6,INT(F65))))</f>
        <v/>
      </c>
    </row>
    <row r="66">
      <c r="A66" t="inlineStr">
        <is>
          <t>3.57</t>
        </is>
      </c>
      <c r="B66" t="inlineStr">
        <is>
          <t>Монтаж поворотной видеокамеры в помещении</t>
        </is>
      </c>
      <c r="C66" t="inlineStr">
        <is>
          <t>шт</t>
        </is>
      </c>
      <c r="D66" t="n">
        <v>1.5</v>
      </c>
      <c r="E66" t="n">
        <v>1</v>
      </c>
      <c r="F66" t="n">
        <v>3</v>
      </c>
      <c r="G66" s="3">
        <f>D66*E66*(INDEX(Разряды!$B$2:$B$6,INT(F66))+(F66-INT(F66))*(INDEX(Разряды!$B$2:$B$6,MIN(INT(F66)+1,5))-INDEX(Разряды!$B$2:$B$6,INT(F66))))</f>
        <v/>
      </c>
    </row>
    <row r="67">
      <c r="A67" t="inlineStr">
        <is>
          <t>3.58</t>
        </is>
      </c>
      <c r="B67" t="inlineStr">
        <is>
          <t>Монтаж поворотной видеокамеры на улице</t>
        </is>
      </c>
      <c r="C67" t="inlineStr">
        <is>
          <t>шт</t>
        </is>
      </c>
      <c r="D67" t="n">
        <v>3</v>
      </c>
      <c r="E67" t="n">
        <v>1</v>
      </c>
      <c r="F67" t="n">
        <v>3</v>
      </c>
      <c r="G67" s="3">
        <f>D67*E67*(INDEX(Разряды!$B$2:$B$6,INT(F67))+(F67-INT(F67))*(INDEX(Разряды!$B$2:$B$6,MIN(INT(F67)+1,5))-INDEX(Разряды!$B$2:$B$6,INT(F67))))</f>
        <v/>
      </c>
    </row>
    <row r="68">
      <c r="A68" t="inlineStr">
        <is>
          <t>3.59</t>
        </is>
      </c>
      <c r="B68" t="inlineStr">
        <is>
          <t>Монтаж модуля сопряжения/SFP/усилителя сигнала/монтажной коробки/Удлинитель PoE уличный</t>
        </is>
      </c>
      <c r="C68" t="inlineStr">
        <is>
          <t>шт</t>
        </is>
      </c>
      <c r="D68" t="n">
        <v>0.6</v>
      </c>
      <c r="E68" t="n">
        <v>1</v>
      </c>
      <c r="F68" t="n">
        <v>3</v>
      </c>
      <c r="G68" s="3">
        <f>D68*E68*(INDEX(Разряды!$B$2:$B$6,INT(F68))+(F68-INT(F68))*(INDEX(Разряды!$B$2:$B$6,MIN(INT(F68)+1,5))-INDEX(Разряды!$B$2:$B$6,INT(F68))))</f>
        <v/>
      </c>
    </row>
    <row r="69">
      <c r="A69" t="inlineStr">
        <is>
          <t>3.60</t>
        </is>
      </c>
      <c r="B69" t="inlineStr">
        <is>
          <t>Монтаж видеорегистратора / ПК</t>
        </is>
      </c>
      <c r="C69" t="inlineStr">
        <is>
          <t>шт</t>
        </is>
      </c>
      <c r="D69" t="n">
        <v>4</v>
      </c>
      <c r="E69" t="n">
        <v>1</v>
      </c>
      <c r="F69" t="n">
        <v>5</v>
      </c>
      <c r="G69" s="3">
        <f>D69*E69*(INDEX(Разряды!$B$2:$B$6,INT(F69))+(F69-INT(F69))*(INDEX(Разряды!$B$2:$B$6,MIN(INT(F69)+1,5))-INDEX(Разряды!$B$2:$B$6,INT(F69))))</f>
        <v/>
      </c>
    </row>
    <row r="70">
      <c r="A70" s="2" t="inlineStr">
        <is>
          <t xml:space="preserve">    ОХРАННО-ПОЖАРНАЯ СИГНАЛИЗАЦИЯ (ОПС)</t>
        </is>
      </c>
    </row>
    <row r="71">
      <c r="A71" t="inlineStr">
        <is>
          <t>3.136</t>
        </is>
      </c>
      <c r="B71" t="inlineStr">
        <is>
          <t>Монтаж универсального модуля</t>
        </is>
      </c>
      <c r="C71" t="inlineStr">
        <is>
          <t>шт</t>
        </is>
      </c>
      <c r="D71" t="n">
        <v>1</v>
      </c>
      <c r="E71" t="n">
        <v>1</v>
      </c>
      <c r="F71" t="n">
        <v>5</v>
      </c>
      <c r="G71" s="3">
        <f>D71*E71*(INDEX(Разряды!$B$2:$B$6,INT(F71))+(F71-INT(F71))*(INDEX(Разряды!$B$2:$B$6,MIN(INT(F71)+1,5))-INDEX(Разряды!$B$2:$B$6,INT(F71))))</f>
        <v/>
      </c>
      <c r="H71" t="n">
        <v>1</v>
      </c>
      <c r="I71" t="n">
        <v>1</v>
      </c>
      <c r="J71" t="n">
        <v>5</v>
      </c>
      <c r="K71" s="3">
        <f>H71*I71*(INDEX(Разряды!$B$2:$B$6,INT(J71))+(J71-INT(J71))*(INDEX(Разряды!$B$2:$B$6,MIN(INT(J71)+1,5))-INDEX(Разряды!$B$2:$B$6,INT(J71))))</f>
        <v/>
      </c>
    </row>
    <row r="72">
      <c r="A72" t="inlineStr">
        <is>
          <t>3.139</t>
        </is>
      </c>
      <c r="B72" t="inlineStr">
        <is>
          <t>Монтаж адаптера/кронштейна охранного/пожарного датчика в помещении</t>
        </is>
      </c>
      <c r="C72" t="inlineStr">
        <is>
          <t>шт</t>
        </is>
      </c>
      <c r="D72" t="n">
        <v>0.1</v>
      </c>
      <c r="E72" t="n">
        <v>1</v>
      </c>
      <c r="F72" t="n">
        <v>2</v>
      </c>
      <c r="G72" s="3">
        <f>D72*E72*(INDEX(Разряды!$B$2:$B$6,INT(F72))+(F72-INT(F72))*(INDEX(Разряды!$B$2:$B$6,MIN(INT(F72)+1,5))-INDEX(Разряды!$B$2:$B$6,INT(F72))))</f>
        <v/>
      </c>
    </row>
    <row r="73">
      <c r="A73" t="inlineStr">
        <is>
          <t>3.144</t>
        </is>
      </c>
      <c r="B73" t="inlineStr">
        <is>
          <t>Монтаж беспроводного приёмника / контроллера охранно-пожарного</t>
        </is>
      </c>
      <c r="C73" t="inlineStr">
        <is>
          <t>шт</t>
        </is>
      </c>
      <c r="D73" t="n">
        <v>1.2</v>
      </c>
      <c r="E73" t="n">
        <v>1</v>
      </c>
      <c r="F73" t="n">
        <v>5</v>
      </c>
      <c r="G73" s="3">
        <f>D73*E73*(INDEX(Разряды!$B$2:$B$6,INT(F73))+(F73-INT(F73))*(INDEX(Разряды!$B$2:$B$6,MIN(INT(F73)+1,5))-INDEX(Разряды!$B$2:$B$6,INT(F73))))</f>
        <v/>
      </c>
      <c r="H73" t="n">
        <v>1.5</v>
      </c>
      <c r="I73" t="n">
        <v>1</v>
      </c>
      <c r="J73" t="n">
        <v>5</v>
      </c>
      <c r="K73" s="3">
        <f>H73*I73*(INDEX(Разряды!$B$2:$B$6,INT(J73))+(J73-INT(J73))*(INDEX(Разряды!$B$2:$B$6,MIN(INT(J73)+1,5))-INDEX(Разряды!$B$2:$B$6,INT(J73))))</f>
        <v/>
      </c>
    </row>
    <row r="74">
      <c r="A74" t="inlineStr">
        <is>
          <t>3.145</t>
        </is>
      </c>
      <c r="B74" t="inlineStr">
        <is>
          <t>Монтаж датчика радиоканального охранно-пожарного</t>
        </is>
      </c>
      <c r="C74" t="inlineStr">
        <is>
          <t>шт</t>
        </is>
      </c>
      <c r="D74" t="n">
        <v>0.5</v>
      </c>
      <c r="E74" t="n">
        <v>1</v>
      </c>
      <c r="F74" t="n">
        <v>4</v>
      </c>
      <c r="G74" s="3">
        <f>D74*E74*(INDEX(Разряды!$B$2:$B$6,INT(F74))+(F74-INT(F74))*(INDEX(Разряды!$B$2:$B$6,MIN(INT(F74)+1,5))-INDEX(Разряды!$B$2:$B$6,INT(F74))))</f>
        <v/>
      </c>
      <c r="H74" t="n">
        <v>0.3</v>
      </c>
      <c r="I74" t="n">
        <v>1</v>
      </c>
      <c r="J74" t="n">
        <v>5</v>
      </c>
      <c r="K74" s="3">
        <f>H74*I74*(INDEX(Разряды!$B$2:$B$6,INT(J74))+(J74-INT(J74))*(INDEX(Разряды!$B$2:$B$6,MIN(INT(J74)+1,5))-INDEX(Разряды!$B$2:$B$6,INT(J74))))</f>
        <v/>
      </c>
    </row>
    <row r="75">
      <c r="A75" t="inlineStr">
        <is>
          <t>3.61</t>
        </is>
      </c>
      <c r="B75" t="inlineStr">
        <is>
          <t>Монтаж охранного / пожарного датчика в помещении</t>
        </is>
      </c>
      <c r="C75" t="inlineStr">
        <is>
          <t>шт</t>
        </is>
      </c>
      <c r="D75" t="n">
        <v>0.4</v>
      </c>
      <c r="E75" t="n">
        <v>1</v>
      </c>
      <c r="F75" t="n">
        <v>3</v>
      </c>
      <c r="G75" s="3">
        <f>D75*E75*(INDEX(Разряды!$B$2:$B$6,INT(F75))+(F75-INT(F75))*(INDEX(Разряды!$B$2:$B$6,MIN(INT(F75)+1,5))-INDEX(Разряды!$B$2:$B$6,INT(F75))))</f>
        <v/>
      </c>
    </row>
    <row r="76">
      <c r="A76" t="inlineStr">
        <is>
          <t>3.62</t>
        </is>
      </c>
      <c r="B76" t="inlineStr">
        <is>
          <t>Монтаж охранного датчика на улице</t>
        </is>
      </c>
      <c r="C76" t="inlineStr">
        <is>
          <t>шт</t>
        </is>
      </c>
      <c r="D76" t="n">
        <v>2</v>
      </c>
      <c r="E76" t="n">
        <v>1</v>
      </c>
      <c r="F76" t="n">
        <v>3</v>
      </c>
      <c r="G76" s="3">
        <f>D76*E76*(INDEX(Разряды!$B$2:$B$6,INT(F76))+(F76-INT(F76))*(INDEX(Разряды!$B$2:$B$6,MIN(INT(F76)+1,5))-INDEX(Разряды!$B$2:$B$6,INT(F76))))</f>
        <v/>
      </c>
    </row>
    <row r="77">
      <c r="A77" t="inlineStr">
        <is>
          <t>3.63</t>
        </is>
      </c>
      <c r="B77" t="inlineStr">
        <is>
          <t>Монтаж пожарного датчика линейного</t>
        </is>
      </c>
      <c r="C77" t="inlineStr">
        <is>
          <t>шт</t>
        </is>
      </c>
      <c r="D77" t="n">
        <v>2.5</v>
      </c>
      <c r="E77" t="n">
        <v>1</v>
      </c>
      <c r="F77" t="n">
        <v>3</v>
      </c>
      <c r="G77" s="3">
        <f>D77*E77*(INDEX(Разряды!$B$2:$B$6,INT(F77))+(F77-INT(F77))*(INDEX(Разряды!$B$2:$B$6,MIN(INT(F77)+1,5))-INDEX(Разряды!$B$2:$B$6,INT(F77))))</f>
        <v/>
      </c>
    </row>
    <row r="78">
      <c r="A78" t="inlineStr">
        <is>
          <t>3.64</t>
        </is>
      </c>
      <c r="B78" t="inlineStr">
        <is>
          <t>Монтаж адресной метки / изолятора шлейфа</t>
        </is>
      </c>
      <c r="C78" t="inlineStr">
        <is>
          <t>шт</t>
        </is>
      </c>
      <c r="D78" t="n">
        <v>0.5</v>
      </c>
      <c r="E78" t="n">
        <v>1</v>
      </c>
      <c r="F78" t="n">
        <v>3</v>
      </c>
      <c r="G78" s="3">
        <f>D78*E78*(INDEX(Разряды!$B$2:$B$6,INT(F78))+(F78-INT(F78))*(INDEX(Разряды!$B$2:$B$6,MIN(INT(F78)+1,5))-INDEX(Разряды!$B$2:$B$6,INT(F78))))</f>
        <v/>
      </c>
    </row>
    <row r="79">
      <c r="A79" t="inlineStr">
        <is>
          <t>3.65</t>
        </is>
      </c>
      <c r="B79" t="inlineStr">
        <is>
          <t>Монтаж клавиатуры, пульта, модуля расширения, модуля индикации</t>
        </is>
      </c>
      <c r="C79" t="inlineStr">
        <is>
          <t>шт</t>
        </is>
      </c>
      <c r="D79" t="n">
        <v>1</v>
      </c>
      <c r="E79" t="n">
        <v>1</v>
      </c>
      <c r="F79" t="n">
        <v>5</v>
      </c>
      <c r="G79" s="3">
        <f>D79*E79*(INDEX(Разряды!$B$2:$B$6,INT(F79))+(F79-INT(F79))*(INDEX(Разряды!$B$2:$B$6,MIN(INT(F79)+1,5))-INDEX(Разряды!$B$2:$B$6,INT(F79))))</f>
        <v/>
      </c>
    </row>
    <row r="80">
      <c r="A80" t="inlineStr">
        <is>
          <t>3.66</t>
        </is>
      </c>
      <c r="B80" t="inlineStr">
        <is>
          <t>Монтаж АРМ</t>
        </is>
      </c>
      <c r="C80" t="inlineStr">
        <is>
          <t>шт</t>
        </is>
      </c>
      <c r="D80" t="n">
        <v>16</v>
      </c>
      <c r="E80" t="n">
        <v>1</v>
      </c>
      <c r="F80" t="n">
        <v>5</v>
      </c>
      <c r="G80" s="3">
        <f>D80*E80*(INDEX(Разряды!$B$2:$B$6,INT(F80))+(F80-INT(F80))*(INDEX(Разряды!$B$2:$B$6,MIN(INT(F80)+1,5))-INDEX(Разряды!$B$2:$B$6,INT(F80))))</f>
        <v/>
      </c>
    </row>
    <row r="81">
      <c r="A81" s="2" t="inlineStr">
        <is>
          <t xml:space="preserve">    ОПОВЕЩЕНИЕ О ПОЖАРЕ (СОУЭ)</t>
        </is>
      </c>
    </row>
    <row r="82">
      <c r="A82" t="inlineStr">
        <is>
          <t>3.140</t>
        </is>
      </c>
      <c r="B82" t="inlineStr">
        <is>
          <t>Монтаж модуля 19" в стойку оповещения</t>
        </is>
      </c>
      <c r="C82" t="inlineStr">
        <is>
          <t>шт</t>
        </is>
      </c>
      <c r="D82" t="n">
        <v>2</v>
      </c>
      <c r="E82" t="n">
        <v>1</v>
      </c>
      <c r="F82" t="n">
        <v>5</v>
      </c>
      <c r="G82" s="3">
        <f>D82*E82*(INDEX(Разряды!$B$2:$B$6,INT(F82))+(F82-INT(F82))*(INDEX(Разряды!$B$2:$B$6,MIN(INT(F82)+1,5))-INDEX(Разряды!$B$2:$B$6,INT(F82))))</f>
        <v/>
      </c>
      <c r="H82" t="n">
        <v>2</v>
      </c>
      <c r="I82" t="n">
        <v>1</v>
      </c>
      <c r="J82" t="n">
        <v>5</v>
      </c>
      <c r="K82" s="3">
        <f>H82*I82*(INDEX(Разряды!$B$2:$B$6,INT(J82))+(J82-INT(J82))*(INDEX(Разряды!$B$2:$B$6,MIN(INT(J82)+1,5))-INDEX(Разряды!$B$2:$B$6,INT(J82))))</f>
        <v/>
      </c>
    </row>
    <row r="83">
      <c r="A83" t="inlineStr">
        <is>
          <t>3.67</t>
        </is>
      </c>
      <c r="B83" t="inlineStr">
        <is>
          <t>Монтаж оповещателя звукового/светового/табло Выход/громкоговорителя</t>
        </is>
      </c>
      <c r="C83" t="inlineStr">
        <is>
          <t>шт</t>
        </is>
      </c>
      <c r="D83" t="n">
        <v>0.4</v>
      </c>
      <c r="E83" t="n">
        <v>1</v>
      </c>
      <c r="F83" t="n">
        <v>3</v>
      </c>
      <c r="G83" s="3">
        <f>D83*E83*(INDEX(Разряды!$B$2:$B$6,INT(F83))+(F83-INT(F83))*(INDEX(Разряды!$B$2:$B$6,MIN(INT(F83)+1,5))-INDEX(Разряды!$B$2:$B$6,INT(F83))))</f>
        <v/>
      </c>
    </row>
    <row r="84">
      <c r="A84" t="inlineStr">
        <is>
          <t>3.68</t>
        </is>
      </c>
      <c r="B84" t="inlineStr">
        <is>
          <t>Монтаж 19" стойки оповещения в сборе</t>
        </is>
      </c>
      <c r="C84" t="inlineStr">
        <is>
          <t>шт</t>
        </is>
      </c>
      <c r="D84" t="n">
        <v>8</v>
      </c>
      <c r="E84" t="n">
        <v>1</v>
      </c>
      <c r="F84" t="n">
        <v>5</v>
      </c>
      <c r="G84" s="3">
        <f>D84*E84*(INDEX(Разряды!$B$2:$B$6,INT(F84))+(F84-INT(F84))*(INDEX(Разряды!$B$2:$B$6,MIN(INT(F84)+1,5))-INDEX(Разряды!$B$2:$B$6,INT(F84))))</f>
        <v/>
      </c>
    </row>
    <row r="85">
      <c r="A85" t="inlineStr">
        <is>
          <t>3.69</t>
        </is>
      </c>
      <c r="B85" t="inlineStr">
        <is>
          <t>Радиотрансляционный узел</t>
        </is>
      </c>
      <c r="C85" t="inlineStr">
        <is>
          <t>шт</t>
        </is>
      </c>
      <c r="D85" t="n">
        <v>4</v>
      </c>
      <c r="E85" t="n">
        <v>1</v>
      </c>
      <c r="F85" t="n">
        <v>5</v>
      </c>
      <c r="G85" s="3">
        <f>D85*E85*(INDEX(Разряды!$B$2:$B$6,INT(F85))+(F85-INT(F85))*(INDEX(Разряды!$B$2:$B$6,MIN(INT(F85)+1,5))-INDEX(Разряды!$B$2:$B$6,INT(F85))))</f>
        <v/>
      </c>
    </row>
    <row r="86">
      <c r="A86" s="2" t="inlineStr">
        <is>
          <t xml:space="preserve">    КОНТРОЛЬ ДОСТУПА (СКУД)</t>
        </is>
      </c>
    </row>
    <row r="87">
      <c r="A87" t="inlineStr">
        <is>
          <t>3.70</t>
        </is>
      </c>
      <c r="B87" t="inlineStr">
        <is>
          <t>Монтаж контроллера СКУД (сетевой)</t>
        </is>
      </c>
      <c r="C87" t="inlineStr">
        <is>
          <t>шт</t>
        </is>
      </c>
      <c r="D87" t="n">
        <v>1.5</v>
      </c>
      <c r="E87" t="n">
        <v>1</v>
      </c>
      <c r="F87" t="n">
        <v>3</v>
      </c>
      <c r="G87" s="3">
        <f>D87*E87*(INDEX(Разряды!$B$2:$B$6,INT(F87))+(F87-INT(F87))*(INDEX(Разряды!$B$2:$B$6,MIN(INT(F87)+1,5))-INDEX(Разряды!$B$2:$B$6,INT(F87))))</f>
        <v/>
      </c>
    </row>
    <row r="88">
      <c r="A88" t="inlineStr">
        <is>
          <t>3.71</t>
        </is>
      </c>
      <c r="B88" t="inlineStr">
        <is>
          <t>Монтаж считывателя для карт</t>
        </is>
      </c>
      <c r="C88" t="inlineStr">
        <is>
          <t>шт</t>
        </is>
      </c>
      <c r="D88" t="n">
        <v>0.5</v>
      </c>
      <c r="E88" t="n">
        <v>1</v>
      </c>
      <c r="F88" t="n">
        <v>3</v>
      </c>
      <c r="G88" s="3">
        <f>D88*E88*(INDEX(Разряды!$B$2:$B$6,INT(F88))+(F88-INT(F88))*(INDEX(Разряды!$B$2:$B$6,MIN(INT(F88)+1,5))-INDEX(Разряды!$B$2:$B$6,INT(F88))))</f>
        <v/>
      </c>
    </row>
    <row r="89">
      <c r="A89" t="inlineStr">
        <is>
          <t>3.72</t>
        </is>
      </c>
      <c r="B89" t="inlineStr">
        <is>
          <t>Монтаж кнопки выхода</t>
        </is>
      </c>
      <c r="C89" t="inlineStr">
        <is>
          <t>шт</t>
        </is>
      </c>
      <c r="D89" t="n">
        <v>0.3</v>
      </c>
      <c r="E89" t="n">
        <v>1</v>
      </c>
      <c r="F89" t="n">
        <v>3</v>
      </c>
      <c r="G89" s="3">
        <f>D89*E89*(INDEX(Разряды!$B$2:$B$6,INT(F89))+(F89-INT(F89))*(INDEX(Разряды!$B$2:$B$6,MIN(INT(F89)+1,5))-INDEX(Разряды!$B$2:$B$6,INT(F89))))</f>
        <v/>
      </c>
    </row>
    <row r="90">
      <c r="A90" t="inlineStr">
        <is>
          <t>3.73</t>
        </is>
      </c>
      <c r="B90" t="inlineStr">
        <is>
          <t>Монтаж электромагнитного замка</t>
        </is>
      </c>
      <c r="C90" t="inlineStr">
        <is>
          <t>шт</t>
        </is>
      </c>
      <c r="D90" t="n">
        <v>2.5</v>
      </c>
      <c r="E90" t="n">
        <v>1</v>
      </c>
      <c r="F90" t="n">
        <v>3</v>
      </c>
      <c r="G90" s="3">
        <f>D90*E90*(INDEX(Разряды!$B$2:$B$6,INT(F90))+(F90-INT(F90))*(INDEX(Разряды!$B$2:$B$6,MIN(INT(F90)+1,5))-INDEX(Разряды!$B$2:$B$6,INT(F90))))</f>
        <v/>
      </c>
    </row>
    <row r="91">
      <c r="A91" t="inlineStr">
        <is>
          <t>3.74</t>
        </is>
      </c>
      <c r="B91" t="inlineStr">
        <is>
          <t>Монтаж электромеханического замка</t>
        </is>
      </c>
      <c r="C91" t="inlineStr">
        <is>
          <t>шт</t>
        </is>
      </c>
      <c r="D91" t="n">
        <v>4</v>
      </c>
      <c r="E91" t="n">
        <v>1</v>
      </c>
      <c r="F91" t="n">
        <v>3</v>
      </c>
      <c r="G91" s="3">
        <f>D91*E91*(INDEX(Разряды!$B$2:$B$6,INT(F91))+(F91-INT(F91))*(INDEX(Разряды!$B$2:$B$6,MIN(INT(F91)+1,5))-INDEX(Разряды!$B$2:$B$6,INT(F91))))</f>
        <v/>
      </c>
    </row>
    <row r="92">
      <c r="A92" t="inlineStr">
        <is>
          <t>3.75</t>
        </is>
      </c>
      <c r="B92" t="inlineStr">
        <is>
          <t>Монтаж доводчика (дерево/металл)</t>
        </is>
      </c>
      <c r="C92" t="inlineStr">
        <is>
          <t>шт</t>
        </is>
      </c>
      <c r="D92" t="n">
        <v>1</v>
      </c>
      <c r="E92" t="n">
        <v>1</v>
      </c>
      <c r="F92" t="n">
        <v>3</v>
      </c>
      <c r="G92" s="3">
        <f>D92*E92*(INDEX(Разряды!$B$2:$B$6,INT(F92))+(F92-INT(F92))*(INDEX(Разряды!$B$2:$B$6,MIN(INT(F92)+1,5))-INDEX(Разряды!$B$2:$B$6,INT(F92))))</f>
        <v/>
      </c>
    </row>
    <row r="93">
      <c r="A93" t="inlineStr">
        <is>
          <t>3.76</t>
        </is>
      </c>
      <c r="B93" t="inlineStr">
        <is>
          <t>Установка АРМ на компьютер</t>
        </is>
      </c>
      <c r="C93" t="inlineStr">
        <is>
          <t>шт</t>
        </is>
      </c>
      <c r="D93" t="n">
        <v>16</v>
      </c>
      <c r="E93" t="n">
        <v>1</v>
      </c>
      <c r="F93" t="n">
        <v>5</v>
      </c>
      <c r="G93" s="3">
        <f>D93*E93*(INDEX(Разряды!$B$2:$B$6,INT(F93))+(F93-INT(F93))*(INDEX(Разряды!$B$2:$B$6,MIN(INT(F93)+1,5))-INDEX(Разряды!$B$2:$B$6,INT(F93))))</f>
        <v/>
      </c>
    </row>
    <row r="94">
      <c r="A94" t="inlineStr">
        <is>
          <t>3.77</t>
        </is>
      </c>
      <c r="B94" t="inlineStr">
        <is>
          <t>Монтаж IP Вызывная панели домофона</t>
        </is>
      </c>
      <c r="C94" t="inlineStr">
        <is>
          <t>шт</t>
        </is>
      </c>
      <c r="D94" t="n">
        <v>2</v>
      </c>
      <c r="E94" t="n">
        <v>1</v>
      </c>
      <c r="F94" t="n">
        <v>3</v>
      </c>
      <c r="G94" s="3">
        <f>D94*E94*(INDEX(Разряды!$B$2:$B$6,INT(F94))+(F94-INT(F94))*(INDEX(Разряды!$B$2:$B$6,MIN(INT(F94)+1,5))-INDEX(Разряды!$B$2:$B$6,INT(F94))))</f>
        <v/>
      </c>
    </row>
    <row r="95">
      <c r="A95" t="inlineStr">
        <is>
          <t>3.78</t>
        </is>
      </c>
      <c r="B95" t="inlineStr">
        <is>
          <t>Абонентское IP видео устройство (монитор/трубка домофона)</t>
        </is>
      </c>
      <c r="C95" t="inlineStr">
        <is>
          <t>шт</t>
        </is>
      </c>
      <c r="D95" t="n">
        <v>1</v>
      </c>
      <c r="E95" t="n">
        <v>1</v>
      </c>
      <c r="F95" t="n">
        <v>3</v>
      </c>
      <c r="G95" s="3">
        <f>D95*E95*(INDEX(Разряды!$B$2:$B$6,INT(F95))+(F95-INT(F95))*(INDEX(Разряды!$B$2:$B$6,MIN(INT(F95)+1,5))-INDEX(Разряды!$B$2:$B$6,INT(F95))))</f>
        <v/>
      </c>
    </row>
    <row r="96">
      <c r="A96" t="inlineStr">
        <is>
          <t>3.79</t>
        </is>
      </c>
      <c r="B96" t="inlineStr">
        <is>
          <t>Монтаж турникета трипод</t>
        </is>
      </c>
      <c r="C96" t="inlineStr">
        <is>
          <t>шт</t>
        </is>
      </c>
      <c r="D96" t="n">
        <v>8</v>
      </c>
      <c r="E96" t="n">
        <v>1</v>
      </c>
      <c r="F96" t="n">
        <v>3</v>
      </c>
      <c r="G96" s="3">
        <f>D96*E96*(INDEX(Разряды!$B$2:$B$6,INT(F96))+(F96-INT(F96))*(INDEX(Разряды!$B$2:$B$6,MIN(INT(F96)+1,5))-INDEX(Разряды!$B$2:$B$6,INT(F96))))</f>
        <v/>
      </c>
    </row>
    <row r="97">
      <c r="A97" t="inlineStr">
        <is>
          <t>3.80</t>
        </is>
      </c>
      <c r="B97" t="inlineStr">
        <is>
          <t>Монтаж тумбового или двухстороннего турникета</t>
        </is>
      </c>
      <c r="C97" t="inlineStr">
        <is>
          <t>шт</t>
        </is>
      </c>
      <c r="D97" t="n">
        <v>8</v>
      </c>
      <c r="E97" t="n">
        <v>1</v>
      </c>
      <c r="F97" t="n">
        <v>3</v>
      </c>
      <c r="G97" s="3">
        <f>D97*E97*(INDEX(Разряды!$B$2:$B$6,INT(F97))+(F97-INT(F97))*(INDEX(Разряды!$B$2:$B$6,MIN(INT(F97)+1,5))-INDEX(Разряды!$B$2:$B$6,INT(F97))))</f>
        <v/>
      </c>
    </row>
    <row r="98">
      <c r="A98" t="inlineStr">
        <is>
          <t>3.81</t>
        </is>
      </c>
      <c r="B98" t="inlineStr">
        <is>
          <t>Монтаж полноростового турникета</t>
        </is>
      </c>
      <c r="C98" t="inlineStr">
        <is>
          <t>шт</t>
        </is>
      </c>
      <c r="D98" t="n">
        <v>24</v>
      </c>
      <c r="E98" t="n">
        <v>1</v>
      </c>
      <c r="F98" t="n">
        <v>3</v>
      </c>
      <c r="G98" s="3">
        <f>D98*E98*(INDEX(Разряды!$B$2:$B$6,INT(F98))+(F98-INT(F98))*(INDEX(Разряды!$B$2:$B$6,MIN(INT(F98)+1,5))-INDEX(Разряды!$B$2:$B$6,INT(F98))))</f>
        <v/>
      </c>
    </row>
    <row r="99">
      <c r="A99" t="inlineStr">
        <is>
          <t>3.82</t>
        </is>
      </c>
      <c r="B99" t="inlineStr">
        <is>
          <t>Монтаж карт приёмника</t>
        </is>
      </c>
      <c r="C99" t="inlineStr">
        <is>
          <t>шт</t>
        </is>
      </c>
      <c r="D99" t="n">
        <v>4</v>
      </c>
      <c r="E99" t="n">
        <v>1</v>
      </c>
      <c r="F99" t="n">
        <v>3</v>
      </c>
      <c r="G99" s="3">
        <f>D99*E99*(INDEX(Разряды!$B$2:$B$6,INT(F99))+(F99-INT(F99))*(INDEX(Разряды!$B$2:$B$6,MIN(INT(F99)+1,5))-INDEX(Разряды!$B$2:$B$6,INT(F99))))</f>
        <v/>
      </c>
    </row>
    <row r="100">
      <c r="A100" t="inlineStr">
        <is>
          <t>3.83</t>
        </is>
      </c>
      <c r="B100" t="inlineStr">
        <is>
          <t>Монтаж шлагбаума стрела 4м</t>
        </is>
      </c>
      <c r="C100" t="inlineStr">
        <is>
          <t>шт</t>
        </is>
      </c>
      <c r="D100" t="n">
        <v>12</v>
      </c>
      <c r="E100" t="n">
        <v>1</v>
      </c>
      <c r="F100" t="n">
        <v>3</v>
      </c>
      <c r="G100" s="3">
        <f>D100*E100*(INDEX(Разряды!$B$2:$B$6,INT(F100))+(F100-INT(F100))*(INDEX(Разряды!$B$2:$B$6,MIN(INT(F100)+1,5))-INDEX(Разряды!$B$2:$B$6,INT(F100))))</f>
        <v/>
      </c>
    </row>
    <row r="101">
      <c r="A101" t="inlineStr">
        <is>
          <t>3.84</t>
        </is>
      </c>
      <c r="B101" t="inlineStr">
        <is>
          <t>Монтаж шлагбаума стрела 6 м</t>
        </is>
      </c>
      <c r="C101" t="inlineStr">
        <is>
          <t>шт</t>
        </is>
      </c>
      <c r="D101" t="n">
        <v>18</v>
      </c>
      <c r="E101" t="n">
        <v>1</v>
      </c>
      <c r="F101" t="n">
        <v>3</v>
      </c>
      <c r="G101" s="3">
        <f>D101*E101*(INDEX(Разряды!$B$2:$B$6,INT(F101))+(F101-INT(F101))*(INDEX(Разряды!$B$2:$B$6,MIN(INT(F101)+1,5))-INDEX(Разряды!$B$2:$B$6,INT(F101))))</f>
        <v/>
      </c>
    </row>
    <row r="102">
      <c r="A102" t="inlineStr">
        <is>
          <t>3.85</t>
        </is>
      </c>
      <c r="B102" t="inlineStr">
        <is>
          <t>Монтаж шлагбаума стрела 8 м</t>
        </is>
      </c>
      <c r="C102" t="inlineStr">
        <is>
          <t>шт</t>
        </is>
      </c>
      <c r="D102" t="n">
        <v>24</v>
      </c>
      <c r="E102" t="n">
        <v>1</v>
      </c>
      <c r="F102" t="n">
        <v>3</v>
      </c>
      <c r="G102" s="3">
        <f>D102*E102*(INDEX(Разряды!$B$2:$B$6,INT(F102))+(F102-INT(F102))*(INDEX(Разряды!$B$2:$B$6,MIN(INT(F102)+1,5))-INDEX(Разряды!$B$2:$B$6,INT(F102))))</f>
        <v/>
      </c>
    </row>
    <row r="103">
      <c r="A103" t="inlineStr">
        <is>
          <t>3.86</t>
        </is>
      </c>
      <c r="B103" t="inlineStr">
        <is>
          <t>Монтаж датчиков безопасности, антенн, лампы, кнопки</t>
        </is>
      </c>
      <c r="C103" t="inlineStr">
        <is>
          <t>шт</t>
        </is>
      </c>
      <c r="D103" t="n">
        <v>1</v>
      </c>
      <c r="E103" t="n">
        <v>1</v>
      </c>
      <c r="F103" t="n">
        <v>3</v>
      </c>
      <c r="G103" s="3">
        <f>D103*E103*(INDEX(Разряды!$B$2:$B$6,INT(F103))+(F103-INT(F103))*(INDEX(Разряды!$B$2:$B$6,MIN(INT(F103)+1,5))-INDEX(Разряды!$B$2:$B$6,INT(F103))))</f>
        <v/>
      </c>
    </row>
    <row r="104">
      <c r="A104" s="2" t="inlineStr">
        <is>
          <t xml:space="preserve">    АКТИВНОЕ ОБОРУДОВАНИЕ И СКС</t>
        </is>
      </c>
    </row>
    <row r="105">
      <c r="A105" t="inlineStr">
        <is>
          <t>3.137</t>
        </is>
      </c>
      <c r="B105" t="inlineStr">
        <is>
          <t>Монтаж настенного  шкафа 19" до 18U</t>
        </is>
      </c>
      <c r="C105" t="inlineStr">
        <is>
          <t>шт</t>
        </is>
      </c>
      <c r="D105" t="n">
        <v>1.5</v>
      </c>
      <c r="E105" t="n">
        <v>1</v>
      </c>
      <c r="F105" t="n">
        <v>3</v>
      </c>
      <c r="G105" s="3">
        <f>D105*E105*(INDEX(Разряды!$B$2:$B$6,INT(F105))+(F105-INT(F105))*(INDEX(Разряды!$B$2:$B$6,MIN(INT(F105)+1,5))-INDEX(Разряды!$B$2:$B$6,INT(F105))))</f>
        <v/>
      </c>
    </row>
    <row r="106">
      <c r="A106" t="inlineStr">
        <is>
          <t>3.87</t>
        </is>
      </c>
      <c r="B106" t="inlineStr">
        <is>
          <t>Монтаж шкафа 19" до 52U</t>
        </is>
      </c>
      <c r="C106" t="inlineStr">
        <is>
          <t>шт</t>
        </is>
      </c>
      <c r="D106" t="n">
        <v>2.5</v>
      </c>
      <c r="E106" t="n">
        <v>1</v>
      </c>
      <c r="F106" t="n">
        <v>3</v>
      </c>
      <c r="G106" s="3">
        <f>D106*E106*(INDEX(Разряды!$B$2:$B$6,INT(F106))+(F106-INT(F106))*(INDEX(Разряды!$B$2:$B$6,MIN(INT(F106)+1,5))-INDEX(Разряды!$B$2:$B$6,INT(F106))))</f>
        <v/>
      </c>
    </row>
    <row r="107">
      <c r="A107" t="inlineStr">
        <is>
          <t>3.88</t>
        </is>
      </c>
      <c r="B107" t="inlineStr">
        <is>
          <t>Отдельные элементы в шкаф 19" (блок розеток, полка, модуль вентиляторный, кабельный органайзер и т.п.)</t>
        </is>
      </c>
      <c r="C107" t="inlineStr">
        <is>
          <t>шт</t>
        </is>
      </c>
      <c r="D107" t="n">
        <v>0.4</v>
      </c>
      <c r="E107" t="n">
        <v>1</v>
      </c>
      <c r="F107" t="n">
        <v>3</v>
      </c>
      <c r="G107" s="3">
        <f>D107*E107*(INDEX(Разряды!$B$2:$B$6,INT(F107))+(F107-INT(F107))*(INDEX(Разряды!$B$2:$B$6,MIN(INT(F107)+1,5))-INDEX(Разряды!$B$2:$B$6,INT(F107))))</f>
        <v/>
      </c>
    </row>
    <row r="108">
      <c r="A108" t="inlineStr">
        <is>
          <t>3.89</t>
        </is>
      </c>
      <c r="B108" t="inlineStr">
        <is>
          <t>Монтаж патч-панели RJ-45 48 портов с кроссировкой</t>
        </is>
      </c>
      <c r="C108" t="inlineStr">
        <is>
          <t>шт</t>
        </is>
      </c>
      <c r="D108" t="n">
        <v>4</v>
      </c>
      <c r="E108" t="n">
        <v>1</v>
      </c>
      <c r="F108" t="n">
        <v>3</v>
      </c>
      <c r="G108" s="3">
        <f>D108*E108*(INDEX(Разряды!$B$2:$B$6,INT(F108))+(F108-INT(F108))*(INDEX(Разряды!$B$2:$B$6,MIN(INT(F108)+1,5))-INDEX(Разряды!$B$2:$B$6,INT(F108))))</f>
        <v/>
      </c>
    </row>
    <row r="109">
      <c r="A109" t="inlineStr">
        <is>
          <t>3.90</t>
        </is>
      </c>
      <c r="B109" t="inlineStr">
        <is>
          <t>Монтаж патч-панели RJ-45 24 порта с кроссировкой</t>
        </is>
      </c>
      <c r="C109" t="inlineStr">
        <is>
          <t>шт</t>
        </is>
      </c>
      <c r="D109" t="n">
        <v>2</v>
      </c>
      <c r="E109" t="n">
        <v>1</v>
      </c>
      <c r="F109" t="n">
        <v>3</v>
      </c>
      <c r="G109" s="3">
        <f>D109*E109*(INDEX(Разряды!$B$2:$B$6,INT(F109))+(F109-INT(F109))*(INDEX(Разряды!$B$2:$B$6,MIN(INT(F109)+1,5))-INDEX(Разряды!$B$2:$B$6,INT(F109))))</f>
        <v/>
      </c>
    </row>
    <row r="110">
      <c r="A110" t="inlineStr">
        <is>
          <t>3.91</t>
        </is>
      </c>
      <c r="B110" t="inlineStr">
        <is>
          <t>Монтаж телефонного кросса (плинта) на 10 портов (линий)</t>
        </is>
      </c>
      <c r="C110" t="inlineStr">
        <is>
          <t>шт</t>
        </is>
      </c>
      <c r="D110" t="n">
        <v>2</v>
      </c>
      <c r="E110" t="n">
        <v>1</v>
      </c>
      <c r="F110" t="n">
        <v>3</v>
      </c>
      <c r="G110" s="3">
        <f>D110*E110*(INDEX(Разряды!$B$2:$B$6,INT(F110))+(F110-INT(F110))*(INDEX(Разряды!$B$2:$B$6,MIN(INT(F110)+1,5))-INDEX(Разряды!$B$2:$B$6,INT(F110))))</f>
        <v/>
      </c>
    </row>
    <row r="111">
      <c r="A111" t="inlineStr">
        <is>
          <t>3.92</t>
        </is>
      </c>
      <c r="B111" t="inlineStr">
        <is>
          <t>Монтаж оптической патч-панели (бокса) до 24 портов</t>
        </is>
      </c>
      <c r="C111" t="inlineStr">
        <is>
          <t>шт</t>
        </is>
      </c>
      <c r="D111" t="n">
        <v>4</v>
      </c>
      <c r="E111" t="n">
        <v>1</v>
      </c>
      <c r="F111" t="n">
        <v>5</v>
      </c>
      <c r="G111" s="3">
        <f>D111*E111*(INDEX(Разряды!$B$2:$B$6,INT(F111))+(F111-INT(F111))*(INDEX(Разряды!$B$2:$B$6,MIN(INT(F111)+1,5))-INDEX(Разряды!$B$2:$B$6,INT(F111))))</f>
        <v/>
      </c>
    </row>
    <row r="112">
      <c r="A112" t="inlineStr">
        <is>
          <t>3.93</t>
        </is>
      </c>
      <c r="B112" t="inlineStr">
        <is>
          <t>Монтаж оптической патч-панели (бокса) до 12 портов</t>
        </is>
      </c>
      <c r="C112" t="inlineStr">
        <is>
          <t>шт</t>
        </is>
      </c>
      <c r="D112" t="n">
        <v>3</v>
      </c>
      <c r="E112" t="n">
        <v>1</v>
      </c>
      <c r="F112" t="n">
        <v>5</v>
      </c>
      <c r="G112" s="3">
        <f>D112*E112*(INDEX(Разряды!$B$2:$B$6,INT(F112))+(F112-INT(F112))*(INDEX(Разряды!$B$2:$B$6,MIN(INT(F112)+1,5))-INDEX(Разряды!$B$2:$B$6,INT(F112))))</f>
        <v/>
      </c>
    </row>
    <row r="113">
      <c r="A113" t="inlineStr">
        <is>
          <t>3.94</t>
        </is>
      </c>
      <c r="B113" t="inlineStr">
        <is>
          <t>Монтаж точки доступа WiFi</t>
        </is>
      </c>
      <c r="C113" t="inlineStr">
        <is>
          <t>шт</t>
        </is>
      </c>
      <c r="D113" t="n">
        <v>1</v>
      </c>
      <c r="E113" t="n">
        <v>1</v>
      </c>
      <c r="F113" t="n">
        <v>5</v>
      </c>
      <c r="G113" s="3">
        <f>D113*E113*(INDEX(Разряды!$B$2:$B$6,INT(F113))+(F113-INT(F113))*(INDEX(Разряды!$B$2:$B$6,MIN(INT(F113)+1,5))-INDEX(Разряды!$B$2:$B$6,INT(F113))))</f>
        <v/>
      </c>
    </row>
    <row r="114">
      <c r="A114" t="inlineStr">
        <is>
          <t>3.95</t>
        </is>
      </c>
      <c r="B114" t="inlineStr">
        <is>
          <t>Монтаж коммутатора до 16 портов</t>
        </is>
      </c>
      <c r="C114" t="inlineStr">
        <is>
          <t>шт</t>
        </is>
      </c>
      <c r="D114" t="n">
        <v>1</v>
      </c>
      <c r="E114" t="n">
        <v>1</v>
      </c>
      <c r="F114" t="n">
        <v>5</v>
      </c>
      <c r="G114" s="3">
        <f>D114*E114*(INDEX(Разряды!$B$2:$B$6,INT(F114))+(F114-INT(F114))*(INDEX(Разряды!$B$2:$B$6,MIN(INT(F114)+1,5))-INDEX(Разряды!$B$2:$B$6,INT(F114))))</f>
        <v/>
      </c>
    </row>
    <row r="115">
      <c r="A115" t="inlineStr">
        <is>
          <t>3.96</t>
        </is>
      </c>
      <c r="B115" t="inlineStr">
        <is>
          <t>Монтаж коммутатора до 50 портов</t>
        </is>
      </c>
      <c r="C115" t="inlineStr">
        <is>
          <t>шт</t>
        </is>
      </c>
      <c r="D115" t="n">
        <v>3</v>
      </c>
      <c r="E115" t="n">
        <v>1</v>
      </c>
      <c r="F115" t="n">
        <v>5</v>
      </c>
      <c r="G115" s="3">
        <f>D115*E115*(INDEX(Разряды!$B$2:$B$6,INT(F115))+(F115-INT(F115))*(INDEX(Разряды!$B$2:$B$6,MIN(INT(F115)+1,5))-INDEX(Разряды!$B$2:$B$6,INT(F115))))</f>
        <v/>
      </c>
    </row>
    <row r="116">
      <c r="A116" t="inlineStr">
        <is>
          <t>3.97</t>
        </is>
      </c>
      <c r="B116" t="inlineStr">
        <is>
          <t>Монтаж часовой станции</t>
        </is>
      </c>
      <c r="C116" t="inlineStr">
        <is>
          <t>шт</t>
        </is>
      </c>
      <c r="D116" t="n">
        <v>4</v>
      </c>
      <c r="E116" t="n">
        <v>1</v>
      </c>
      <c r="F116" t="n">
        <v>3</v>
      </c>
      <c r="G116" s="3">
        <f>D116*E116*(INDEX(Разряды!$B$2:$B$6,INT(F116))+(F116-INT(F116))*(INDEX(Разряды!$B$2:$B$6,MIN(INT(F116)+1,5))-INDEX(Разряды!$B$2:$B$6,INT(F116))))</f>
        <v/>
      </c>
    </row>
    <row r="117">
      <c r="A117" t="inlineStr">
        <is>
          <t>3.98</t>
        </is>
      </c>
      <c r="B117" t="inlineStr">
        <is>
          <t>Монтаж часов вторичных</t>
        </is>
      </c>
      <c r="C117" t="inlineStr">
        <is>
          <t>шт</t>
        </is>
      </c>
      <c r="D117" t="n">
        <v>1</v>
      </c>
      <c r="E117" t="n">
        <v>1</v>
      </c>
      <c r="F117" t="n">
        <v>3</v>
      </c>
      <c r="G117" s="3">
        <f>D117*E117*(INDEX(Разряды!$B$2:$B$6,INT(F117))+(F117-INT(F117))*(INDEX(Разряды!$B$2:$B$6,MIN(INT(F117)+1,5))-INDEX(Разряды!$B$2:$B$6,INT(F117))))</f>
        <v/>
      </c>
    </row>
    <row r="118">
      <c r="A118" s="2" t="inlineStr">
        <is>
          <t xml:space="preserve">    ОКОНЕЧНЫЕ УСТРОЙСТВА</t>
        </is>
      </c>
    </row>
    <row r="119">
      <c r="A119" t="inlineStr">
        <is>
          <t>3.100</t>
        </is>
      </c>
      <c r="B119" t="inlineStr">
        <is>
          <t>Расключение разъема (BNC,RJ-45, F-разъем), модуля подключения нагрузки</t>
        </is>
      </c>
      <c r="C119" t="inlineStr">
        <is>
          <t>шт</t>
        </is>
      </c>
      <c r="D119" t="n">
        <v>0.15</v>
      </c>
      <c r="E119" t="n">
        <v>1</v>
      </c>
      <c r="F119" t="n">
        <v>2</v>
      </c>
      <c r="G119" s="3">
        <f>D119*E119*(INDEX(Разряды!$B$2:$B$6,INT(F119))+(F119-INT(F119))*(INDEX(Разряды!$B$2:$B$6,MIN(INT(F119)+1,5))-INDEX(Разряды!$B$2:$B$6,INT(F119))))</f>
        <v/>
      </c>
    </row>
    <row r="120">
      <c r="A120" t="inlineStr">
        <is>
          <t>3.101</t>
        </is>
      </c>
      <c r="B120" t="inlineStr">
        <is>
          <t>Монтаж накладной распаячной коробки</t>
        </is>
      </c>
      <c r="C120" t="inlineStr">
        <is>
          <t>шт</t>
        </is>
      </c>
      <c r="D120" t="n">
        <v>0.35</v>
      </c>
      <c r="E120" t="n">
        <v>1</v>
      </c>
      <c r="F120" t="n">
        <v>2</v>
      </c>
      <c r="G120" s="3">
        <f>D120*E120*(INDEX(Разряды!$B$2:$B$6,INT(F120))+(F120-INT(F120))*(INDEX(Разряды!$B$2:$B$6,MIN(INT(F120)+1,5))-INDEX(Разряды!$B$2:$B$6,INT(F120))))</f>
        <v/>
      </c>
    </row>
    <row r="121">
      <c r="A121" t="inlineStr">
        <is>
          <t>3.102</t>
        </is>
      </c>
      <c r="B121" t="inlineStr">
        <is>
          <t>Монтаж врезной распаячной коробки / подрозеткника</t>
        </is>
      </c>
      <c r="C121" t="inlineStr">
        <is>
          <t>шт</t>
        </is>
      </c>
      <c r="D121" t="n">
        <v>0.7</v>
      </c>
      <c r="E121" t="n">
        <v>1</v>
      </c>
      <c r="F121" t="n">
        <v>2</v>
      </c>
      <c r="G121" s="3">
        <f>D121*E121*(INDEX(Разряды!$B$2:$B$6,INT(F121))+(F121-INT(F121))*(INDEX(Разряды!$B$2:$B$6,MIN(INT(F121)+1,5))-INDEX(Разряды!$B$2:$B$6,INT(F121))))</f>
        <v/>
      </c>
    </row>
    <row r="122">
      <c r="A122" t="inlineStr">
        <is>
          <t>3.103</t>
        </is>
      </c>
      <c r="B122" t="inlineStr">
        <is>
          <t>Монтаж электрической розетки 1 мод / розетка на Din - рейку</t>
        </is>
      </c>
      <c r="C122" t="inlineStr">
        <is>
          <t>шт</t>
        </is>
      </c>
      <c r="D122" t="n">
        <v>0.24</v>
      </c>
      <c r="E122" t="n">
        <v>1</v>
      </c>
      <c r="F122" t="n">
        <v>2</v>
      </c>
      <c r="G122" s="3">
        <f>D122*E122*(INDEX(Разряды!$B$2:$B$6,INT(F122))+(F122-INT(F122))*(INDEX(Разряды!$B$2:$B$6,MIN(INT(F122)+1,5))-INDEX(Разряды!$B$2:$B$6,INT(F122))))</f>
        <v/>
      </c>
    </row>
    <row r="123">
      <c r="A123" t="inlineStr">
        <is>
          <t>3.104</t>
        </is>
      </c>
      <c r="B123" t="inlineStr">
        <is>
          <t>Монтаж розетки RJ-45/TV</t>
        </is>
      </c>
      <c r="C123" t="inlineStr">
        <is>
          <t>шт</t>
        </is>
      </c>
      <c r="D123" t="n">
        <v>0.35</v>
      </c>
      <c r="E123" t="n">
        <v>1</v>
      </c>
      <c r="F123" t="n">
        <v>2</v>
      </c>
      <c r="G123" s="3">
        <f>D123*E123*(INDEX(Разряды!$B$2:$B$6,INT(F123))+(F123-INT(F123))*(INDEX(Разряды!$B$2:$B$6,MIN(INT(F123)+1,5))-INDEX(Разряды!$B$2:$B$6,INT(F123))))</f>
        <v/>
      </c>
    </row>
    <row r="124">
      <c r="A124" t="inlineStr">
        <is>
          <t>3.105</t>
        </is>
      </c>
      <c r="B124" t="inlineStr">
        <is>
          <t>Монтаж выключателя 1-но полюсного</t>
        </is>
      </c>
      <c r="C124" t="inlineStr">
        <is>
          <t>шт</t>
        </is>
      </c>
      <c r="D124" t="n">
        <v>0.35</v>
      </c>
      <c r="E124" t="n">
        <v>1</v>
      </c>
      <c r="F124" t="n">
        <v>2</v>
      </c>
      <c r="G124" s="3">
        <f>D124*E124*(INDEX(Разряды!$B$2:$B$6,INT(F124))+(F124-INT(F124))*(INDEX(Разряды!$B$2:$B$6,MIN(INT(F124)+1,5))-INDEX(Разряды!$B$2:$B$6,INT(F124))))</f>
        <v/>
      </c>
    </row>
    <row r="125">
      <c r="A125" t="inlineStr">
        <is>
          <t>3.106</t>
        </is>
      </c>
      <c r="B125" t="inlineStr">
        <is>
          <t>Монтаж выключателя 2-х полюсного</t>
        </is>
      </c>
      <c r="C125" t="inlineStr">
        <is>
          <t>шт</t>
        </is>
      </c>
      <c r="D125" t="n">
        <v>0.5</v>
      </c>
      <c r="E125" t="n">
        <v>1</v>
      </c>
      <c r="F125" t="n">
        <v>2</v>
      </c>
      <c r="G125" s="3">
        <f>D125*E125*(INDEX(Разряды!$B$2:$B$6,INT(F125))+(F125-INT(F125))*(INDEX(Разряды!$B$2:$B$6,MIN(INT(F125)+1,5))-INDEX(Разряды!$B$2:$B$6,INT(F125))))</f>
        <v/>
      </c>
    </row>
    <row r="126">
      <c r="A126" t="inlineStr">
        <is>
          <t>3.107</t>
        </is>
      </c>
      <c r="B126" t="inlineStr">
        <is>
          <t>Монтаж светильника точечного</t>
        </is>
      </c>
      <c r="C126" t="inlineStr">
        <is>
          <t>шт</t>
        </is>
      </c>
      <c r="D126" t="n">
        <v>0.5</v>
      </c>
      <c r="E126" t="n">
        <v>1</v>
      </c>
      <c r="F126" t="n">
        <v>2</v>
      </c>
      <c r="G126" s="3">
        <f>D126*E126*(INDEX(Разряды!$B$2:$B$6,INT(F126))+(F126-INT(F126))*(INDEX(Разряды!$B$2:$B$6,MIN(INT(F126)+1,5))-INDEX(Разряды!$B$2:$B$6,INT(F126))))</f>
        <v/>
      </c>
    </row>
    <row r="127">
      <c r="A127" t="inlineStr">
        <is>
          <t>3.108</t>
        </is>
      </c>
      <c r="B127" t="inlineStr">
        <is>
          <t>Монтаж рамки на 1-2 модуля</t>
        </is>
      </c>
      <c r="C127" t="inlineStr">
        <is>
          <t>шт</t>
        </is>
      </c>
      <c r="D127" t="n">
        <v>0.1</v>
      </c>
      <c r="E127" t="n">
        <v>1</v>
      </c>
      <c r="F127" t="n">
        <v>2</v>
      </c>
      <c r="G127" s="3">
        <f>D127*E127*(INDEX(Разряды!$B$2:$B$6,INT(F127))+(F127-INT(F127))*(INDEX(Разряды!$B$2:$B$6,MIN(INT(F127)+1,5))-INDEX(Разряды!$B$2:$B$6,INT(F127))))</f>
        <v/>
      </c>
    </row>
    <row r="128">
      <c r="A128" t="inlineStr">
        <is>
          <t>3.109</t>
        </is>
      </c>
      <c r="B128" t="inlineStr">
        <is>
          <t>Монтаж рамки на 3-5 модулей</t>
        </is>
      </c>
      <c r="C128" t="inlineStr">
        <is>
          <t>шт</t>
        </is>
      </c>
      <c r="D128" t="n">
        <v>0.12</v>
      </c>
      <c r="E128" t="n">
        <v>1</v>
      </c>
      <c r="F128" t="n">
        <v>2</v>
      </c>
      <c r="G128" s="3">
        <f>D128*E128*(INDEX(Разряды!$B$2:$B$6,INT(F128))+(F128-INT(F128))*(INDEX(Разряды!$B$2:$B$6,MIN(INT(F128)+1,5))-INDEX(Разряды!$B$2:$B$6,INT(F128))))</f>
        <v/>
      </c>
    </row>
    <row r="129">
      <c r="A129" t="inlineStr">
        <is>
          <t>3.138</t>
        </is>
      </c>
      <c r="B129" t="inlineStr">
        <is>
          <t>Монтаж розетки RJ-45/TV (2 модуля)</t>
        </is>
      </c>
      <c r="C129" t="inlineStr">
        <is>
          <t>шт</t>
        </is>
      </c>
      <c r="D129" t="n">
        <v>0.6</v>
      </c>
      <c r="E129" t="n">
        <v>1</v>
      </c>
      <c r="F129" t="n">
        <v>2</v>
      </c>
      <c r="G129" s="3">
        <f>D129*E129*(INDEX(Разряды!$B$2:$B$6,INT(F129))+(F129-INT(F129))*(INDEX(Разряды!$B$2:$B$6,MIN(INT(F129)+1,5))-INDEX(Разряды!$B$2:$B$6,INT(F129))))</f>
        <v/>
      </c>
      <c r="H129" t="n">
        <v>0.6</v>
      </c>
      <c r="I129" t="n">
        <v>1</v>
      </c>
      <c r="J129" t="n">
        <v>5</v>
      </c>
      <c r="K129" s="3">
        <f>H129*I129*(INDEX(Разряды!$B$2:$B$6,INT(J129))+(J129-INT(J129))*(INDEX(Разряды!$B$2:$B$6,MIN(INT(J129)+1,5))-INDEX(Разряды!$B$2:$B$6,INT(J129))))</f>
        <v/>
      </c>
    </row>
    <row r="130">
      <c r="A130" s="2" t="inlineStr">
        <is>
          <t xml:space="preserve">    ТЕЛЕВИДЕНИЕ</t>
        </is>
      </c>
    </row>
    <row r="131">
      <c r="A131" t="inlineStr">
        <is>
          <t>3.110</t>
        </is>
      </c>
      <c r="B131" t="inlineStr">
        <is>
          <t>Монтаж головной эфирной станции</t>
        </is>
      </c>
      <c r="C131" t="inlineStr">
        <is>
          <t>шт</t>
        </is>
      </c>
      <c r="D131" t="n">
        <v>8</v>
      </c>
      <c r="E131" t="n">
        <v>1</v>
      </c>
      <c r="F131" t="n">
        <v>5</v>
      </c>
      <c r="G131" s="3">
        <f>D131*E131*(INDEX(Разряды!$B$2:$B$6,INT(F131))+(F131-INT(F131))*(INDEX(Разряды!$B$2:$B$6,MIN(INT(F131)+1,5))-INDEX(Разряды!$B$2:$B$6,INT(F131))))</f>
        <v/>
      </c>
    </row>
    <row r="132">
      <c r="A132" t="inlineStr">
        <is>
          <t>3.111</t>
        </is>
      </c>
      <c r="B132" t="inlineStr">
        <is>
          <t>Монтаж усилителя телевизионного</t>
        </is>
      </c>
      <c r="C132" t="inlineStr">
        <is>
          <t>шт</t>
        </is>
      </c>
      <c r="D132" t="n">
        <v>1</v>
      </c>
      <c r="E132" t="n">
        <v>1</v>
      </c>
      <c r="F132" t="n">
        <v>5</v>
      </c>
      <c r="G132" s="3">
        <f>D132*E132*(INDEX(Разряды!$B$2:$B$6,INT(F132))+(F132-INT(F132))*(INDEX(Разряды!$B$2:$B$6,MIN(INT(F132)+1,5))-INDEX(Разряды!$B$2:$B$6,INT(F132))))</f>
        <v/>
      </c>
    </row>
    <row r="133">
      <c r="A133" t="inlineStr">
        <is>
          <t>3.112</t>
        </is>
      </c>
      <c r="B133" t="inlineStr">
        <is>
          <t>Монтаж мачты с использованием растяжек</t>
        </is>
      </c>
      <c r="C133" t="inlineStr">
        <is>
          <t>шт</t>
        </is>
      </c>
      <c r="D133" t="n">
        <v>8</v>
      </c>
      <c r="E133" t="n">
        <v>1</v>
      </c>
      <c r="F133" t="n">
        <v>5</v>
      </c>
      <c r="G133" s="3">
        <f>D133*E133*(INDEX(Разряды!$B$2:$B$6,INT(F133))+(F133-INT(F133))*(INDEX(Разряды!$B$2:$B$6,MIN(INT(F133)+1,5))-INDEX(Разряды!$B$2:$B$6,INT(F133))))</f>
        <v/>
      </c>
    </row>
    <row r="134">
      <c r="A134" t="inlineStr">
        <is>
          <t>3.113</t>
        </is>
      </c>
      <c r="B134" t="inlineStr">
        <is>
          <t>Монтаж эфирной антенны</t>
        </is>
      </c>
      <c r="C134" t="inlineStr">
        <is>
          <t>шт</t>
        </is>
      </c>
      <c r="D134" t="n">
        <v>3</v>
      </c>
      <c r="E134" t="n">
        <v>1</v>
      </c>
      <c r="F134" t="n">
        <v>5</v>
      </c>
      <c r="G134" s="3">
        <f>D134*E134*(INDEX(Разряды!$B$2:$B$6,INT(F134))+(F134-INT(F134))*(INDEX(Разряды!$B$2:$B$6,MIN(INT(F134)+1,5))-INDEX(Разряды!$B$2:$B$6,INT(F134))))</f>
        <v/>
      </c>
    </row>
    <row r="135">
      <c r="A135" t="inlineStr">
        <is>
          <t>3.114</t>
        </is>
      </c>
      <c r="B135" t="inlineStr">
        <is>
          <t>Монтаж ответвителя, делителя, распределитель телевизионного сигнала</t>
        </is>
      </c>
      <c r="C135" t="inlineStr">
        <is>
          <t>шт</t>
        </is>
      </c>
      <c r="D135" t="n">
        <v>0.5</v>
      </c>
      <c r="E135" t="n">
        <v>1</v>
      </c>
      <c r="F135" t="n">
        <v>5</v>
      </c>
      <c r="G135" s="3">
        <f>D135*E135*(INDEX(Разряды!$B$2:$B$6,INT(F135))+(F135-INT(F135))*(INDEX(Разряды!$B$2:$B$6,MIN(INT(F135)+1,5))-INDEX(Разряды!$B$2:$B$6,INT(F135))))</f>
        <v/>
      </c>
    </row>
    <row r="136">
      <c r="A136" t="inlineStr">
        <is>
          <t>3.115</t>
        </is>
      </c>
      <c r="B136" t="inlineStr">
        <is>
          <t>Монтаж F-разъема</t>
        </is>
      </c>
      <c r="C136" t="inlineStr">
        <is>
          <t>шт</t>
        </is>
      </c>
      <c r="D136" t="n">
        <v>0.05</v>
      </c>
      <c r="E136" t="n">
        <v>1</v>
      </c>
      <c r="F136" t="n">
        <v>5</v>
      </c>
      <c r="G136" s="3">
        <f>D136*E136*(INDEX(Разряды!$B$2:$B$6,INT(F136))+(F136-INT(F136))*(INDEX(Разряды!$B$2:$B$6,MIN(INT(F136)+1,5))-INDEX(Разряды!$B$2:$B$6,INT(F136))))</f>
        <v/>
      </c>
    </row>
    <row r="137">
      <c r="A137" t="inlineStr">
        <is>
          <t>3.116</t>
        </is>
      </c>
      <c r="B137" t="inlineStr">
        <is>
          <t>Монтаж грозозащиты</t>
        </is>
      </c>
      <c r="C137" t="inlineStr">
        <is>
          <t>шт</t>
        </is>
      </c>
      <c r="D137" t="n">
        <v>0.6</v>
      </c>
      <c r="E137" t="n">
        <v>1</v>
      </c>
      <c r="F137" t="n">
        <v>5</v>
      </c>
      <c r="G137" s="3">
        <f>D137*E137*(INDEX(Разряды!$B$2:$B$6,INT(F137))+(F137-INT(F137))*(INDEX(Разряды!$B$2:$B$6,MIN(INT(F137)+1,5))-INDEX(Разряды!$B$2:$B$6,INT(F137))))</f>
        <v/>
      </c>
    </row>
    <row r="138">
      <c r="A138" s="2" t="inlineStr">
        <is>
          <t xml:space="preserve">    ДИСПЕТЧЕРИЗАЦИЯ</t>
        </is>
      </c>
    </row>
    <row r="139">
      <c r="A139" t="inlineStr">
        <is>
          <t>3.117</t>
        </is>
      </c>
      <c r="B139" t="inlineStr">
        <is>
          <t>Монтаж контроллера универсального</t>
        </is>
      </c>
      <c r="C139" t="inlineStr">
        <is>
          <t>шт</t>
        </is>
      </c>
      <c r="D139" t="n">
        <v>8</v>
      </c>
      <c r="E139" t="n">
        <v>1</v>
      </c>
      <c r="F139" t="n">
        <v>5</v>
      </c>
      <c r="G139" s="3">
        <f>D139*E139*(INDEX(Разряды!$B$2:$B$6,INT(F139))+(F139-INT(F139))*(INDEX(Разряды!$B$2:$B$6,MIN(INT(F139)+1,5))-INDEX(Разряды!$B$2:$B$6,INT(F139))))</f>
        <v/>
      </c>
    </row>
    <row r="140">
      <c r="A140" t="inlineStr">
        <is>
          <t>3.118</t>
        </is>
      </c>
      <c r="B140" t="inlineStr">
        <is>
          <t>Монтаж Концентратора</t>
        </is>
      </c>
      <c r="C140" t="inlineStr">
        <is>
          <t>шт</t>
        </is>
      </c>
      <c r="D140" t="n">
        <v>2</v>
      </c>
      <c r="E140" t="n">
        <v>1</v>
      </c>
      <c r="F140" t="n">
        <v>5</v>
      </c>
      <c r="G140" s="3">
        <f>D140*E140*(INDEX(Разряды!$B$2:$B$6,INT(F140))+(F140-INT(F140))*(INDEX(Разряды!$B$2:$B$6,MIN(INT(F140)+1,5))-INDEX(Разряды!$B$2:$B$6,INT(F140))))</f>
        <v/>
      </c>
    </row>
    <row r="141">
      <c r="A141" t="inlineStr">
        <is>
          <t>3.119</t>
        </is>
      </c>
      <c r="B141" t="inlineStr">
        <is>
          <t>Монтаж Переговорное устройство диспетчеризации</t>
        </is>
      </c>
      <c r="C141" t="inlineStr">
        <is>
          <t>шт</t>
        </is>
      </c>
      <c r="D141" t="n">
        <v>1</v>
      </c>
      <c r="E141" t="n">
        <v>1</v>
      </c>
      <c r="F141" t="n">
        <v>5</v>
      </c>
      <c r="G141" s="3">
        <f>D141*E141*(INDEX(Разряды!$B$2:$B$6,INT(F141))+(F141-INT(F141))*(INDEX(Разряды!$B$2:$B$6,MIN(INT(F141)+1,5))-INDEX(Разряды!$B$2:$B$6,INT(F141))))</f>
        <v/>
      </c>
    </row>
    <row r="142">
      <c r="A142" t="inlineStr">
        <is>
          <t>3.120</t>
        </is>
      </c>
      <c r="B142" t="inlineStr">
        <is>
          <t>Монтаж Устройство согласующее с лифтовой станцией</t>
        </is>
      </c>
      <c r="C142" t="inlineStr">
        <is>
          <t>шт</t>
        </is>
      </c>
      <c r="D142" t="n">
        <v>1</v>
      </c>
      <c r="E142" t="n">
        <v>1</v>
      </c>
      <c r="F142" t="n">
        <v>5</v>
      </c>
      <c r="G142" s="3">
        <f>D142*E142*(INDEX(Разряды!$B$2:$B$6,INT(F142))+(F142-INT(F142))*(INDEX(Разряды!$B$2:$B$6,MIN(INT(F142)+1,5))-INDEX(Разряды!$B$2:$B$6,INT(F142))))</f>
        <v/>
      </c>
    </row>
    <row r="143">
      <c r="A143" t="inlineStr">
        <is>
          <t>3.121</t>
        </is>
      </c>
      <c r="B143" t="inlineStr">
        <is>
          <t>Монтаж фильтра микрофонной линии</t>
        </is>
      </c>
      <c r="C143" t="inlineStr">
        <is>
          <t>шт</t>
        </is>
      </c>
      <c r="D143" t="n">
        <v>1</v>
      </c>
      <c r="E143" t="n">
        <v>1</v>
      </c>
      <c r="F143" t="n">
        <v>5</v>
      </c>
      <c r="G143" s="3">
        <f>D143*E143*(INDEX(Разряды!$B$2:$B$6,INT(F143))+(F143-INT(F143))*(INDEX(Разряды!$B$2:$B$6,MIN(INT(F143)+1,5))-INDEX(Разряды!$B$2:$B$6,INT(F143))))</f>
        <v/>
      </c>
    </row>
    <row r="144">
      <c r="A144" t="inlineStr">
        <is>
          <t>3.122</t>
        </is>
      </c>
      <c r="B144" t="inlineStr">
        <is>
          <t>Монтаж Концевой включатель дверей</t>
        </is>
      </c>
      <c r="C144" t="inlineStr">
        <is>
          <t>шт</t>
        </is>
      </c>
      <c r="D144" t="n">
        <v>0.5</v>
      </c>
      <c r="E144" t="n">
        <v>1</v>
      </c>
      <c r="F144" t="n">
        <v>5</v>
      </c>
      <c r="G144" s="3">
        <f>D144*E144*(INDEX(Разряды!$B$2:$B$6,INT(F144))+(F144-INT(F144))*(INDEX(Разряды!$B$2:$B$6,MIN(INT(F144)+1,5))-INDEX(Разряды!$B$2:$B$6,INT(F144))))</f>
        <v/>
      </c>
    </row>
    <row r="145">
      <c r="A145" t="inlineStr">
        <is>
          <t>3.123</t>
        </is>
      </c>
      <c r="B145" t="inlineStr">
        <is>
          <t>Монтаж Датчик затопления</t>
        </is>
      </c>
      <c r="C145" t="inlineStr">
        <is>
          <t>шт</t>
        </is>
      </c>
      <c r="D145" t="n">
        <v>1</v>
      </c>
      <c r="E145" t="n">
        <v>1</v>
      </c>
      <c r="F145" t="n">
        <v>5</v>
      </c>
      <c r="G145" s="3">
        <f>D145*E145*(INDEX(Разряды!$B$2:$B$6,INT(F145))+(F145-INT(F145))*(INDEX(Разряды!$B$2:$B$6,MIN(INT(F145)+1,5))-INDEX(Разряды!$B$2:$B$6,INT(F145))))</f>
        <v/>
      </c>
    </row>
    <row r="146">
      <c r="A146" t="inlineStr">
        <is>
          <t>3.124</t>
        </is>
      </c>
      <c r="B146" t="inlineStr">
        <is>
          <t>ПО MasterSCADA</t>
        </is>
      </c>
      <c r="C146" t="inlineStr">
        <is>
          <t>компл</t>
        </is>
      </c>
      <c r="D146" t="n">
        <v>120</v>
      </c>
      <c r="E146" t="n">
        <v>1</v>
      </c>
      <c r="F146" t="n">
        <v>5</v>
      </c>
      <c r="G146" s="3">
        <f>D146*E146*(INDEX(Разряды!$B$2:$B$6,INT(F146))+(F146-INT(F146))*(INDEX(Разряды!$B$2:$B$6,MIN(INT(F146)+1,5))-INDEX(Разряды!$B$2:$B$6,INT(F146))))</f>
        <v/>
      </c>
    </row>
    <row r="147">
      <c r="A147" s="2" t="inlineStr">
        <is>
          <t xml:space="preserve">    ДЕРАТИЗАЦИЯ (ОЗДС)</t>
        </is>
      </c>
    </row>
    <row r="148">
      <c r="A148" t="inlineStr">
        <is>
          <t>3.125</t>
        </is>
      </c>
      <c r="B148" t="inlineStr">
        <is>
          <t>Мотаж блока преорабозвателя импульсного (БПИ)</t>
        </is>
      </c>
      <c r="C148" t="inlineStr">
        <is>
          <t>шт</t>
        </is>
      </c>
      <c r="D148" t="n">
        <v>2</v>
      </c>
      <c r="E148" t="n">
        <v>1</v>
      </c>
      <c r="F148" t="n">
        <v>3</v>
      </c>
      <c r="G148" s="3">
        <f>D148*E148*(INDEX(Разряды!$B$2:$B$6,INT(F148))+(F148-INT(F148))*(INDEX(Разряды!$B$2:$B$6,MIN(INT(F148)+1,5))-INDEX(Разряды!$B$2:$B$6,INT(F148))))</f>
        <v/>
      </c>
    </row>
    <row r="149">
      <c r="A149" t="inlineStr">
        <is>
          <t>3.126</t>
        </is>
      </c>
      <c r="B149" t="inlineStr">
        <is>
          <t>Монтаж высоковольтного усилителя (БВУ)</t>
        </is>
      </c>
      <c r="C149" t="inlineStr">
        <is>
          <t>шт</t>
        </is>
      </c>
      <c r="D149" t="n">
        <v>1</v>
      </c>
      <c r="E149" t="n">
        <v>1</v>
      </c>
      <c r="F149" t="n">
        <v>3</v>
      </c>
      <c r="G149" s="3">
        <f>D149*E149*(INDEX(Разряды!$B$2:$B$6,INT(F149))+(F149-INT(F149))*(INDEX(Разряды!$B$2:$B$6,MIN(INT(F149)+1,5))-INDEX(Разряды!$B$2:$B$6,INT(F149))))</f>
        <v/>
      </c>
    </row>
    <row r="150">
      <c r="A150" t="inlineStr">
        <is>
          <t>3.127</t>
        </is>
      </c>
      <c r="B150" t="inlineStr">
        <is>
          <t>Монтаж барьера электризуемого</t>
        </is>
      </c>
      <c r="C150" t="inlineStr">
        <is>
          <t>м.п.</t>
        </is>
      </c>
      <c r="D150" t="n">
        <v>0.2</v>
      </c>
      <c r="E150" t="n">
        <v>1</v>
      </c>
      <c r="F150" t="n">
        <v>3</v>
      </c>
      <c r="G150" s="3">
        <f>D150*E150*(INDEX(Разряды!$B$2:$B$6,INT(F150))+(F150-INT(F150))*(INDEX(Разряды!$B$2:$B$6,MIN(INT(F150)+1,5))-INDEX(Разряды!$B$2:$B$6,INT(F150))))</f>
        <v/>
      </c>
    </row>
    <row r="151">
      <c r="A151" s="2" t="inlineStr">
        <is>
          <t xml:space="preserve">    УЧЕТ ВОДЫ И ТЕПЛА (АСКУВТ)</t>
        </is>
      </c>
    </row>
    <row r="152">
      <c r="A152" t="inlineStr">
        <is>
          <t>3.128</t>
        </is>
      </c>
      <c r="B152" t="inlineStr">
        <is>
          <t>Лицензия на прибор учета (счетчик воды/тепла)</t>
        </is>
      </c>
      <c r="C152" t="inlineStr">
        <is>
          <t>компл</t>
        </is>
      </c>
      <c r="D152" t="n">
        <v>2</v>
      </c>
      <c r="E152" t="n">
        <v>1</v>
      </c>
      <c r="F152" t="n">
        <v>5</v>
      </c>
      <c r="G152" s="3">
        <f>D152*E152*(INDEX(Разряды!$B$2:$B$6,INT(F152))+(F152-INT(F152))*(INDEX(Разряды!$B$2:$B$6,MIN(INT(F152)+1,5))-INDEX(Разряды!$B$2:$B$6,INT(F152))))</f>
        <v/>
      </c>
    </row>
    <row r="153">
      <c r="A153" t="inlineStr">
        <is>
          <t>3.129</t>
        </is>
      </c>
      <c r="B153" t="inlineStr">
        <is>
          <t>Монтаж счетчика вода /тепло/электричество</t>
        </is>
      </c>
      <c r="C153" t="inlineStr">
        <is>
          <t>компл</t>
        </is>
      </c>
      <c r="D153" t="n">
        <v>4</v>
      </c>
      <c r="E153" t="n">
        <v>1</v>
      </c>
      <c r="F153" t="n">
        <v>5</v>
      </c>
      <c r="G153" s="3">
        <f>D153*E153*(INDEX(Разряды!$B$2:$B$6,INT(F153))+(F153-INT(F153))*(INDEX(Разряды!$B$2:$B$6,MIN(INT(F153)+1,5))-INDEX(Разряды!$B$2:$B$6,INT(F153))))</f>
        <v/>
      </c>
    </row>
    <row r="154">
      <c r="A154" s="2" t="inlineStr">
        <is>
          <t xml:space="preserve">    ОБЩЕСТРОИТЕЛЬНЫЕ РАБОТЫ</t>
        </is>
      </c>
    </row>
    <row r="155">
      <c r="A155" t="inlineStr">
        <is>
          <t>3.130</t>
        </is>
      </c>
      <c r="B155" t="inlineStr">
        <is>
          <t>Пробивка сквозных отверстий d до 30 мм, глубина до 40 см. (кирпич/пеноблок)</t>
        </is>
      </c>
      <c r="C155" t="inlineStr">
        <is>
          <t>шт</t>
        </is>
      </c>
      <c r="D155" t="n">
        <v>0.18</v>
      </c>
      <c r="E155" t="n">
        <v>1</v>
      </c>
      <c r="F155" t="n">
        <v>2</v>
      </c>
      <c r="G155" s="3">
        <f>D155*E155*(INDEX(Разряды!$B$2:$B$6,INT(F155))+(F155-INT(F155))*(INDEX(Разряды!$B$2:$B$6,MIN(INT(F155)+1,5))-INDEX(Разряды!$B$2:$B$6,INT(F155))))</f>
        <v/>
      </c>
    </row>
    <row r="156">
      <c r="A156" t="inlineStr">
        <is>
          <t>3.131</t>
        </is>
      </c>
      <c r="B156" t="inlineStr">
        <is>
          <t>Пробивка сквозных отверстий d до 30 мм, глубина до 40 см. (бетон)</t>
        </is>
      </c>
      <c r="C156" t="inlineStr">
        <is>
          <t>шт</t>
        </is>
      </c>
      <c r="D156" t="n">
        <v>0.35</v>
      </c>
      <c r="E156" t="n">
        <v>1</v>
      </c>
      <c r="F156" t="n">
        <v>2</v>
      </c>
      <c r="G156" s="3">
        <f>D156*E156*(INDEX(Разряды!$B$2:$B$6,INT(F156))+(F156-INT(F156))*(INDEX(Разряды!$B$2:$B$6,MIN(INT(F156)+1,5))-INDEX(Разряды!$B$2:$B$6,INT(F156))))</f>
        <v/>
      </c>
    </row>
    <row r="157">
      <c r="A157" t="inlineStr">
        <is>
          <t>3.132</t>
        </is>
      </c>
      <c r="B157" t="inlineStr">
        <is>
          <t>Штроба под гофрошланг до 25 мм (кирпич/пеноблок)</t>
        </is>
      </c>
      <c r="C157" t="inlineStr">
        <is>
          <t>м.п.</t>
        </is>
      </c>
      <c r="D157" t="n">
        <v>0.22</v>
      </c>
      <c r="E157" t="n">
        <v>1</v>
      </c>
      <c r="F157" t="n">
        <v>2</v>
      </c>
      <c r="G157" s="3">
        <f>D157*E157*(INDEX(Разряды!$B$2:$B$6,INT(F157))+(F157-INT(F157))*(INDEX(Разряды!$B$2:$B$6,MIN(INT(F157)+1,5))-INDEX(Разряды!$B$2:$B$6,INT(F157))))</f>
        <v/>
      </c>
    </row>
    <row r="158">
      <c r="A158" t="inlineStr">
        <is>
          <t>3.133</t>
        </is>
      </c>
      <c r="B158" t="inlineStr">
        <is>
          <t>Штроба под гофрошланг до 25 мм (бетон)</t>
        </is>
      </c>
      <c r="C158" t="inlineStr">
        <is>
          <t>м.п.</t>
        </is>
      </c>
      <c r="D158" t="n">
        <v>0.36</v>
      </c>
      <c r="E158" t="n">
        <v>1</v>
      </c>
      <c r="F158" t="n">
        <v>2</v>
      </c>
      <c r="G158" s="3">
        <f>D158*E158*(INDEX(Разряды!$B$2:$B$6,INT(F158))+(F158-INT(F158))*(INDEX(Разряды!$B$2:$B$6,MIN(INT(F158)+1,5))-INDEX(Разряды!$B$2:$B$6,INT(F158))))</f>
        <v/>
      </c>
    </row>
    <row r="159">
      <c r="A159" t="inlineStr">
        <is>
          <t>3.134</t>
        </is>
      </c>
      <c r="B159" t="inlineStr">
        <is>
          <t>Штроба (ниша) под шкаф автоматики</t>
        </is>
      </c>
      <c r="C159" t="inlineStr">
        <is>
          <t>шт</t>
        </is>
      </c>
      <c r="D159" t="n">
        <v>2.5</v>
      </c>
      <c r="E159" t="n">
        <v>1</v>
      </c>
      <c r="F159" t="n">
        <v>2</v>
      </c>
      <c r="G159" s="3">
        <f>D159*E159*(INDEX(Разряды!$B$2:$B$6,INT(F159))+(F159-INT(F159))*(INDEX(Разряды!$B$2:$B$6,MIN(INT(F159)+1,5))-INDEX(Разряды!$B$2:$B$6,INT(F159))))</f>
        <v/>
      </c>
    </row>
    <row r="160">
      <c r="A160" t="inlineStr">
        <is>
          <t>3.135</t>
        </is>
      </c>
      <c r="B160" t="inlineStr">
        <is>
          <t>Труба стальная для кабельной проходки</t>
        </is>
      </c>
      <c r="C160" t="inlineStr">
        <is>
          <t>м.п.</t>
        </is>
      </c>
      <c r="D160" t="n">
        <v>2.5</v>
      </c>
      <c r="E160" t="n">
        <v>1</v>
      </c>
      <c r="F160" t="n">
        <v>2</v>
      </c>
      <c r="G160" s="3">
        <f>D160*E160*(INDEX(Разряды!$B$2:$B$6,INT(F160))+(F160-INT(F160))*(INDEX(Разряды!$B$2:$B$6,MIN(INT(F160)+1,5))-INDEX(Разряды!$B$2:$B$6,INT(F160))))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62"/>
  <sheetViews>
    <sheetView workbookViewId="0">
      <selection activeCell="A1" sqref="A1"/>
    </sheetView>
  </sheetViews>
  <sheetFormatPr baseColWidth="8" defaultRowHeight="15"/>
  <cols>
    <col width="12" customWidth="1" min="1" max="1"/>
    <col width="60" customWidth="1" min="2" max="2"/>
    <col width="14" customWidth="1" min="7" max="7"/>
    <col width="10" customWidth="1" min="8" max="8"/>
    <col width="10" customWidth="1" min="9" max="9"/>
    <col width="12" customWidth="1" min="10" max="10"/>
    <col width="14" customWidth="1" min="11" max="11"/>
  </cols>
  <sheetData>
    <row r="1">
      <c r="A1" s="4" t="inlineStr">
        <is>
          <t>РЕМОНТ И СЕРВИС</t>
        </is>
      </c>
    </row>
    <row r="2">
      <c r="A2" s="5" t="inlineStr">
        <is>
          <t>Артикул</t>
        </is>
      </c>
      <c r="B2" s="5" t="inlineStr">
        <is>
          <t>Наименование работы</t>
        </is>
      </c>
      <c r="C2" s="5" t="inlineStr">
        <is>
          <t>Ед.</t>
        </is>
      </c>
      <c r="D2" s="5" t="inlineStr">
        <is>
          <t>Часы</t>
        </is>
      </c>
      <c r="E2" s="5" t="inlineStr">
        <is>
          <t>Коэф.</t>
        </is>
      </c>
      <c r="F2" s="5" t="inlineStr">
        <is>
          <t>Разряд</t>
        </is>
      </c>
      <c r="G2" s="5" t="inlineStr">
        <is>
          <t>Цена ₽</t>
        </is>
      </c>
      <c r="H2" s="5" t="inlineStr">
        <is>
          <t>Часы ПНР</t>
        </is>
      </c>
      <c r="I2" s="5" t="inlineStr">
        <is>
          <t>Коэф. ПНР</t>
        </is>
      </c>
      <c r="J2" s="5" t="inlineStr">
        <is>
          <t>Разряд ПНР</t>
        </is>
      </c>
      <c r="K2" s="5" t="inlineStr">
        <is>
          <t>Цена ПНР ₽</t>
        </is>
      </c>
    </row>
    <row r="3">
      <c r="A3" s="2" t="inlineStr">
        <is>
          <t xml:space="preserve">        ДИАГНОСТИКА</t>
        </is>
      </c>
    </row>
    <row r="4">
      <c r="A4" t="inlineStr">
        <is>
          <t>1.1</t>
        </is>
      </c>
      <c r="B4" t="inlineStr">
        <is>
          <t>Диагностика настенной сплит-системы до 5 кВт</t>
        </is>
      </c>
      <c r="C4" t="inlineStr">
        <is>
          <t>шт</t>
        </is>
      </c>
      <c r="D4" t="n">
        <v>1.37</v>
      </c>
      <c r="E4" t="n">
        <v>1</v>
      </c>
      <c r="F4" t="n">
        <v>4.5</v>
      </c>
      <c r="G4" s="3">
        <f>D4*E4*(INDEX(Разряды!$B$2:$B$6,INT(F4))+(F4-INT(F4))*(INDEX(Разряды!$B$2:$B$6,MIN(INT(F4)+1,5))-INDEX(Разряды!$B$2:$B$6,INT(F4))))</f>
        <v/>
      </c>
    </row>
    <row r="5">
      <c r="A5" t="inlineStr">
        <is>
          <t>1.10</t>
        </is>
      </c>
      <c r="B5" t="inlineStr">
        <is>
          <t>Диагностика холодильной машины (чиллера) до 100 кВт</t>
        </is>
      </c>
      <c r="C5" t="inlineStr">
        <is>
          <t>шт</t>
        </is>
      </c>
      <c r="D5" t="n">
        <v>16.36</v>
      </c>
      <c r="E5" t="n">
        <v>1</v>
      </c>
      <c r="F5" t="n">
        <v>5</v>
      </c>
      <c r="G5" s="3">
        <f>D5*E5*(INDEX(Разряды!$B$2:$B$6,INT(F5))+(F5-INT(F5))*(INDEX(Разряды!$B$2:$B$6,MIN(INT(F5)+1,5))-INDEX(Разряды!$B$2:$B$6,INT(F5))))</f>
        <v/>
      </c>
    </row>
    <row r="6">
      <c r="A6" t="inlineStr">
        <is>
          <t>1.12</t>
        </is>
      </c>
      <c r="B6" t="inlineStr">
        <is>
          <t>Диагностика фанкойла настенного типа</t>
        </is>
      </c>
      <c r="C6" t="inlineStr">
        <is>
          <t>шт</t>
        </is>
      </c>
      <c r="D6" t="n">
        <v>1.17</v>
      </c>
      <c r="E6" t="n">
        <v>1</v>
      </c>
      <c r="F6" t="n">
        <v>4.5</v>
      </c>
      <c r="G6" s="3">
        <f>D6*E6*(INDEX(Разряды!$B$2:$B$6,INT(F6))+(F6-INT(F6))*(INDEX(Разряды!$B$2:$B$6,MIN(INT(F6)+1,5))-INDEX(Разряды!$B$2:$B$6,INT(F6))))</f>
        <v/>
      </c>
    </row>
    <row r="7">
      <c r="A7" t="inlineStr">
        <is>
          <t>1.13</t>
        </is>
      </c>
      <c r="B7" t="inlineStr">
        <is>
          <t>Диагностика фанкойла кассетного типа</t>
        </is>
      </c>
      <c r="C7" t="inlineStr">
        <is>
          <t>шт</t>
        </is>
      </c>
      <c r="D7" t="n">
        <v>1.37</v>
      </c>
      <c r="E7" t="n">
        <v>1</v>
      </c>
      <c r="F7" t="n">
        <v>4.5</v>
      </c>
      <c r="G7" s="3">
        <f>D7*E7*(INDEX(Разряды!$B$2:$B$6,INT(F7))+(F7-INT(F7))*(INDEX(Разряды!$B$2:$B$6,MIN(INT(F7)+1,5))-INDEX(Разряды!$B$2:$B$6,INT(F7))))</f>
        <v/>
      </c>
    </row>
    <row r="8">
      <c r="A8" t="inlineStr">
        <is>
          <t>1.14</t>
        </is>
      </c>
      <c r="B8" t="inlineStr">
        <is>
          <t>Диагностика фанкойла канального типа</t>
        </is>
      </c>
      <c r="C8" t="inlineStr">
        <is>
          <t>шт</t>
        </is>
      </c>
      <c r="D8" t="n">
        <v>2.24</v>
      </c>
      <c r="E8" t="n">
        <v>1</v>
      </c>
      <c r="F8" t="n">
        <v>4.5</v>
      </c>
      <c r="G8" s="3">
        <f>D8*E8*(INDEX(Разряды!$B$2:$B$6,INT(F8))+(F8-INT(F8))*(INDEX(Разряды!$B$2:$B$6,MIN(INT(F8)+1,5))-INDEX(Разряды!$B$2:$B$6,INT(F8))))</f>
        <v/>
      </c>
    </row>
    <row r="9">
      <c r="A9" t="inlineStr">
        <is>
          <t>1.15</t>
        </is>
      </c>
      <c r="B9" t="inlineStr">
        <is>
          <t>Диагностика электронной платы управления</t>
        </is>
      </c>
      <c r="C9" t="inlineStr">
        <is>
          <t>шт</t>
        </is>
      </c>
      <c r="D9" t="n">
        <v>2.27</v>
      </c>
      <c r="E9" t="n">
        <v>1</v>
      </c>
      <c r="F9" t="n">
        <v>5</v>
      </c>
      <c r="G9" s="3">
        <f>D9*E9*(INDEX(Разряды!$B$2:$B$6,INT(F9))+(F9-INT(F9))*(INDEX(Разряды!$B$2:$B$6,MIN(INT(F9)+1,5))-INDEX(Разряды!$B$2:$B$6,INT(F9))))</f>
        <v/>
      </c>
    </row>
    <row r="10">
      <c r="A10" t="inlineStr">
        <is>
          <t>1.2</t>
        </is>
      </c>
      <c r="B10" t="inlineStr">
        <is>
          <t>Диагностика настенной сплит-системы до 10 кВт</t>
        </is>
      </c>
      <c r="C10" t="inlineStr">
        <is>
          <t>шт</t>
        </is>
      </c>
      <c r="D10" t="n">
        <v>1.76</v>
      </c>
      <c r="E10" t="n">
        <v>1</v>
      </c>
      <c r="F10" t="n">
        <v>4.5</v>
      </c>
      <c r="G10" s="3">
        <f>D10*E10*(INDEX(Разряды!$B$2:$B$6,INT(F10))+(F10-INT(F10))*(INDEX(Разряды!$B$2:$B$6,MIN(INT(F10)+1,5))-INDEX(Разряды!$B$2:$B$6,INT(F10))))</f>
        <v/>
      </c>
    </row>
    <row r="11">
      <c r="A11" t="inlineStr">
        <is>
          <t>1.3</t>
        </is>
      </c>
      <c r="B11" t="inlineStr">
        <is>
          <t>Диагностика кассетной/канальной сплит-системы до 5 кВт</t>
        </is>
      </c>
      <c r="C11" t="inlineStr">
        <is>
          <t>шт</t>
        </is>
      </c>
      <c r="D11" t="n">
        <v>1.56</v>
      </c>
      <c r="E11" t="n">
        <v>1</v>
      </c>
      <c r="F11" t="n">
        <v>4.5</v>
      </c>
      <c r="G11" s="3">
        <f>D11*E11*(INDEX(Разряды!$B$2:$B$6,INT(F11))+(F11-INT(F11))*(INDEX(Разряды!$B$2:$B$6,MIN(INT(F11)+1,5))-INDEX(Разряды!$B$2:$B$6,INT(F11))))</f>
        <v/>
      </c>
    </row>
    <row r="12">
      <c r="A12" t="inlineStr">
        <is>
          <t>1.4</t>
        </is>
      </c>
      <c r="B12" t="inlineStr">
        <is>
          <t>Диагностика кассетной/канальной сплит-системы до 10 кВт</t>
        </is>
      </c>
      <c r="C12" t="inlineStr">
        <is>
          <t>шт</t>
        </is>
      </c>
      <c r="D12" t="n">
        <v>1.95</v>
      </c>
      <c r="E12" t="n">
        <v>1</v>
      </c>
      <c r="F12" t="n">
        <v>4.5</v>
      </c>
      <c r="G12" s="3">
        <f>D12*E12*(INDEX(Разряды!$B$2:$B$6,INT(F12))+(F12-INT(F12))*(INDEX(Разряды!$B$2:$B$6,MIN(INT(F12)+1,5))-INDEX(Разряды!$B$2:$B$6,INT(F12))))</f>
        <v/>
      </c>
    </row>
    <row r="13">
      <c r="A13" t="inlineStr">
        <is>
          <t>1.5</t>
        </is>
      </c>
      <c r="B13" t="inlineStr">
        <is>
          <t>Диагностика кассетной/канальной сплит-системы до 25 кВт</t>
        </is>
      </c>
      <c r="C13" t="inlineStr">
        <is>
          <t>шт</t>
        </is>
      </c>
      <c r="D13" t="n">
        <v>3.64</v>
      </c>
      <c r="E13" t="n">
        <v>1</v>
      </c>
      <c r="F13" t="n">
        <v>5</v>
      </c>
      <c r="G13" s="3">
        <f>D13*E13*(INDEX(Разряды!$B$2:$B$6,INT(F13))+(F13-INT(F13))*(INDEX(Разряды!$B$2:$B$6,MIN(INT(F13)+1,5))-INDEX(Разряды!$B$2:$B$6,INT(F13))))</f>
        <v/>
      </c>
    </row>
    <row r="14">
      <c r="A14" t="inlineStr">
        <is>
          <t>1.6</t>
        </is>
      </c>
      <c r="B14" t="inlineStr">
        <is>
          <t>Диагностика мульти-сплит системы</t>
        </is>
      </c>
      <c r="C14" t="inlineStr">
        <is>
          <t>шт</t>
        </is>
      </c>
      <c r="D14" t="n">
        <v>3.18</v>
      </c>
      <c r="E14" t="n">
        <v>1</v>
      </c>
      <c r="F14" t="n">
        <v>5</v>
      </c>
      <c r="G14" s="3">
        <f>D14*E14*(INDEX(Разряды!$B$2:$B$6,INT(F14))+(F14-INT(F14))*(INDEX(Разряды!$B$2:$B$6,MIN(INT(F14)+1,5))-INDEX(Разряды!$B$2:$B$6,INT(F14))))</f>
        <v/>
      </c>
    </row>
    <row r="15">
      <c r="A15" t="inlineStr">
        <is>
          <t>1.7</t>
        </is>
      </c>
      <c r="B15" t="inlineStr">
        <is>
          <t>Диагностика системы VRF</t>
        </is>
      </c>
      <c r="C15" t="inlineStr">
        <is>
          <t>шт</t>
        </is>
      </c>
      <c r="D15" t="n">
        <v>4.55</v>
      </c>
      <c r="E15" t="n">
        <v>1</v>
      </c>
      <c r="F15" t="n">
        <v>5</v>
      </c>
      <c r="G15" s="3">
        <f>D15*E15*(INDEX(Разряды!$B$2:$B$6,INT(F15))+(F15-INT(F15))*(INDEX(Разряды!$B$2:$B$6,MIN(INT(F15)+1,5))-INDEX(Разряды!$B$2:$B$6,INT(F15))))</f>
        <v/>
      </c>
    </row>
    <row r="16">
      <c r="A16" t="inlineStr">
        <is>
          <t>1.8</t>
        </is>
      </c>
      <c r="B16" t="inlineStr">
        <is>
          <t>Диагностика холодильной машины (чиллера) до 15 кВт</t>
        </is>
      </c>
      <c r="C16" t="inlineStr">
        <is>
          <t>шт</t>
        </is>
      </c>
      <c r="D16" t="n">
        <v>5.45</v>
      </c>
      <c r="E16" t="n">
        <v>1</v>
      </c>
      <c r="F16" t="n">
        <v>5</v>
      </c>
      <c r="G16" s="3">
        <f>D16*E16*(INDEX(Разряды!$B$2:$B$6,INT(F16))+(F16-INT(F16))*(INDEX(Разряды!$B$2:$B$6,MIN(INT(F16)+1,5))-INDEX(Разряды!$B$2:$B$6,INT(F16))))</f>
        <v/>
      </c>
    </row>
    <row r="17">
      <c r="A17" t="inlineStr">
        <is>
          <t>1.9</t>
        </is>
      </c>
      <c r="B17" t="inlineStr">
        <is>
          <t>Диагностика холодильной машины (чиллера) до 45 кВт</t>
        </is>
      </c>
      <c r="C17" t="inlineStr">
        <is>
          <t>шт</t>
        </is>
      </c>
      <c r="D17" t="n">
        <v>10.91</v>
      </c>
      <c r="E17" t="n">
        <v>1</v>
      </c>
      <c r="F17" t="n">
        <v>5</v>
      </c>
      <c r="G17" s="3">
        <f>D17*E17*(INDEX(Разряды!$B$2:$B$6,INT(F17))+(F17-INT(F17))*(INDEX(Разряды!$B$2:$B$6,MIN(INT(F17)+1,5))-INDEX(Разряды!$B$2:$B$6,INT(F17))))</f>
        <v/>
      </c>
    </row>
    <row r="18">
      <c r="A18" s="2" t="inlineStr">
        <is>
          <t xml:space="preserve">        ХОЛОДИЛЬНЫЙ КОНТУР</t>
        </is>
      </c>
    </row>
    <row r="19">
      <c r="A19" t="inlineStr">
        <is>
          <t>2.1</t>
        </is>
      </c>
      <c r="B19" t="inlineStr">
        <is>
          <t>Вальцовка медной трубы (любой диаметр)</t>
        </is>
      </c>
      <c r="C19" t="inlineStr">
        <is>
          <t>шт</t>
        </is>
      </c>
      <c r="D19" t="n">
        <v>0.55</v>
      </c>
      <c r="E19" t="n">
        <v>1</v>
      </c>
      <c r="F19" t="n">
        <v>5</v>
      </c>
      <c r="G19" s="3">
        <f>D19*E19*(INDEX(Разряды!$B$2:$B$6,INT(F19))+(F19-INT(F19))*(INDEX(Разряды!$B$2:$B$6,MIN(INT(F19)+1,5))-INDEX(Разряды!$B$2:$B$6,INT(F19))))</f>
        <v/>
      </c>
    </row>
    <row r="20">
      <c r="A20" t="inlineStr">
        <is>
          <t>2.10</t>
        </is>
      </c>
      <c r="B20" t="inlineStr">
        <is>
          <t>Осушение контура азотной средой до 5 кВт</t>
        </is>
      </c>
      <c r="C20" t="inlineStr">
        <is>
          <t>компл</t>
        </is>
      </c>
      <c r="D20" t="n">
        <v>1.64</v>
      </c>
      <c r="E20" t="n">
        <v>1</v>
      </c>
      <c r="F20" t="n">
        <v>5</v>
      </c>
      <c r="G20" s="3">
        <f>D20*E20*(INDEX(Разряды!$B$2:$B$6,INT(F20))+(F20-INT(F20))*(INDEX(Разряды!$B$2:$B$6,MIN(INT(F20)+1,5))-INDEX(Разряды!$B$2:$B$6,INT(F20))))</f>
        <v/>
      </c>
    </row>
    <row r="21">
      <c r="A21" t="inlineStr">
        <is>
          <t>2.11</t>
        </is>
      </c>
      <c r="B21" t="inlineStr">
        <is>
          <t>Осушение контура азотной средой до 10 кВт</t>
        </is>
      </c>
      <c r="C21" t="inlineStr">
        <is>
          <t>компл</t>
        </is>
      </c>
      <c r="D21" t="n">
        <v>2.18</v>
      </c>
      <c r="E21" t="n">
        <v>1</v>
      </c>
      <c r="F21" t="n">
        <v>5</v>
      </c>
      <c r="G21" s="3">
        <f>D21*E21*(INDEX(Разряды!$B$2:$B$6,INT(F21))+(F21-INT(F21))*(INDEX(Разряды!$B$2:$B$6,MIN(INT(F21)+1,5))-INDEX(Разряды!$B$2:$B$6,INT(F21))))</f>
        <v/>
      </c>
    </row>
    <row r="22">
      <c r="A22" t="inlineStr">
        <is>
          <t>2.12</t>
        </is>
      </c>
      <c r="B22" t="inlineStr">
        <is>
          <t>Осушение контура азотной средой до 15 кВт</t>
        </is>
      </c>
      <c r="C22" t="inlineStr">
        <is>
          <t>компл</t>
        </is>
      </c>
      <c r="D22" t="n">
        <v>2.91</v>
      </c>
      <c r="E22" t="n">
        <v>1</v>
      </c>
      <c r="F22" t="n">
        <v>5</v>
      </c>
      <c r="G22" s="3">
        <f>D22*E22*(INDEX(Разряды!$B$2:$B$6,INT(F22))+(F22-INT(F22))*(INDEX(Разряды!$B$2:$B$6,MIN(INT(F22)+1,5))-INDEX(Разряды!$B$2:$B$6,INT(F22))))</f>
        <v/>
      </c>
    </row>
    <row r="23">
      <c r="A23" t="inlineStr">
        <is>
          <t>2.13</t>
        </is>
      </c>
      <c r="B23" t="inlineStr">
        <is>
          <t>Заправка контура хладагентом (услуга: ККБ, VRF и пр.)</t>
        </is>
      </c>
      <c r="C23" t="inlineStr">
        <is>
          <t>компл</t>
        </is>
      </c>
      <c r="D23" t="n">
        <v>1.73</v>
      </c>
      <c r="E23" t="n">
        <v>1</v>
      </c>
      <c r="F23" t="n">
        <v>5</v>
      </c>
      <c r="G23" s="3">
        <f>D23*E23*(INDEX(Разряды!$B$2:$B$6,INT(F23))+(F23-INT(F23))*(INDEX(Разряды!$B$2:$B$6,MIN(INT(F23)+1,5))-INDEX(Разряды!$B$2:$B$6,INT(F23))))</f>
        <v/>
      </c>
    </row>
    <row r="24">
      <c r="A24" t="inlineStr">
        <is>
          <t>2.17</t>
        </is>
      </c>
      <c r="B24" t="inlineStr">
        <is>
          <t>Эвакуация хладагента во внешний блок</t>
        </is>
      </c>
      <c r="C24" t="inlineStr">
        <is>
          <t>компл</t>
        </is>
      </c>
      <c r="D24" t="n">
        <v>1.45</v>
      </c>
      <c r="E24" t="n">
        <v>1</v>
      </c>
      <c r="F24" t="n">
        <v>5</v>
      </c>
      <c r="G24" s="3">
        <f>D24*E24*(INDEX(Разряды!$B$2:$B$6,INT(F24))+(F24-INT(F24))*(INDEX(Разряды!$B$2:$B$6,MIN(INT(F24)+1,5))-INDEX(Разряды!$B$2:$B$6,INT(F24))))</f>
        <v/>
      </c>
    </row>
    <row r="25">
      <c r="A25" t="inlineStr">
        <is>
          <t>2.18</t>
        </is>
      </c>
      <c r="B25" t="inlineStr">
        <is>
          <t>Замена ниппеля крана</t>
        </is>
      </c>
      <c r="C25" t="inlineStr">
        <is>
          <t>шт</t>
        </is>
      </c>
      <c r="D25" t="n">
        <v>0.73</v>
      </c>
      <c r="E25" t="n">
        <v>1</v>
      </c>
      <c r="F25" t="n">
        <v>5</v>
      </c>
      <c r="G25" s="3">
        <f>D25*E25*(INDEX(Разряды!$B$2:$B$6,INT(F25))+(F25-INT(F25))*(INDEX(Разряды!$B$2:$B$6,MIN(INT(F25)+1,5))-INDEX(Разряды!$B$2:$B$6,INT(F25))))</f>
        <v/>
      </c>
    </row>
    <row r="26">
      <c r="A26" t="inlineStr">
        <is>
          <t>2.19</t>
        </is>
      </c>
      <c r="B26" t="inlineStr">
        <is>
          <t>Установка комплекта холодильной автоматики (смотровое стекло, фильтр-осушитель, ТРВ)</t>
        </is>
      </c>
      <c r="C26" t="inlineStr">
        <is>
          <t>компл</t>
        </is>
      </c>
      <c r="D26" t="n">
        <v>5.45</v>
      </c>
      <c r="E26" t="n">
        <v>1</v>
      </c>
      <c r="F26" t="n">
        <v>5</v>
      </c>
      <c r="G26" s="3">
        <f>D26*E26*(INDEX(Разряды!$B$2:$B$6,INT(F26))+(F26-INT(F26))*(INDEX(Разряды!$B$2:$B$6,MIN(INT(F26)+1,5))-INDEX(Разряды!$B$2:$B$6,INT(F26))))</f>
        <v/>
      </c>
    </row>
    <row r="27">
      <c r="A27" t="inlineStr">
        <is>
          <t>2.2</t>
        </is>
      </c>
      <c r="B27" t="inlineStr">
        <is>
          <t>Пайка медной трубы до 3/8" (9,53 мм)</t>
        </is>
      </c>
      <c r="C27" t="inlineStr">
        <is>
          <t>шт</t>
        </is>
      </c>
      <c r="D27" t="n">
        <v>0.29</v>
      </c>
      <c r="E27" t="n">
        <v>1</v>
      </c>
      <c r="F27" t="n">
        <v>5</v>
      </c>
      <c r="G27" s="3">
        <f>D27*E27*(INDEX(Разряды!$B$2:$B$6,INT(F27))+(F27-INT(F27))*(INDEX(Разряды!$B$2:$B$6,MIN(INT(F27)+1,5))-INDEX(Разряды!$B$2:$B$6,INT(F27))))</f>
        <v/>
      </c>
    </row>
    <row r="28">
      <c r="A28" t="inlineStr">
        <is>
          <t>2.20</t>
        </is>
      </c>
      <c r="B28" t="inlineStr">
        <is>
          <t>Регулировка ТРВ</t>
        </is>
      </c>
      <c r="C28" t="inlineStr">
        <is>
          <t>шт</t>
        </is>
      </c>
      <c r="D28" t="n">
        <v>3.27</v>
      </c>
      <c r="E28" t="n">
        <v>1</v>
      </c>
      <c r="F28" t="n">
        <v>5</v>
      </c>
      <c r="G28" s="3">
        <f>D28*E28*(INDEX(Разряды!$B$2:$B$6,INT(F28))+(F28-INT(F28))*(INDEX(Разряды!$B$2:$B$6,MIN(INT(F28)+1,5))-INDEX(Разряды!$B$2:$B$6,INT(F28))))</f>
        <v/>
      </c>
    </row>
    <row r="29">
      <c r="A29" t="inlineStr">
        <is>
          <t>2.21</t>
        </is>
      </c>
      <c r="B29" t="inlineStr">
        <is>
          <t>Замена компрессора до 5 кВт</t>
        </is>
      </c>
      <c r="C29" t="inlineStr">
        <is>
          <t>шт</t>
        </is>
      </c>
      <c r="D29" t="n">
        <v>7.27</v>
      </c>
      <c r="E29" t="n">
        <v>1</v>
      </c>
      <c r="F29" t="n">
        <v>5</v>
      </c>
      <c r="G29" s="3">
        <f>D29*E29*(INDEX(Разряды!$B$2:$B$6,INT(F29))+(F29-INT(F29))*(INDEX(Разряды!$B$2:$B$6,MIN(INT(F29)+1,5))-INDEX(Разряды!$B$2:$B$6,INT(F29))))</f>
        <v/>
      </c>
    </row>
    <row r="30">
      <c r="A30" t="inlineStr">
        <is>
          <t>2.22</t>
        </is>
      </c>
      <c r="B30" t="inlineStr">
        <is>
          <t>Замена компрессора до 10 кВт</t>
        </is>
      </c>
      <c r="C30" t="inlineStr">
        <is>
          <t>шт</t>
        </is>
      </c>
      <c r="D30" t="n">
        <v>11.45</v>
      </c>
      <c r="E30" t="n">
        <v>1</v>
      </c>
      <c r="F30" t="n">
        <v>5</v>
      </c>
      <c r="G30" s="3">
        <f>D30*E30*(INDEX(Разряды!$B$2:$B$6,INT(F30))+(F30-INT(F30))*(INDEX(Разряды!$B$2:$B$6,MIN(INT(F30)+1,5))-INDEX(Разряды!$B$2:$B$6,INT(F30))))</f>
        <v/>
      </c>
    </row>
    <row r="31">
      <c r="A31" t="inlineStr">
        <is>
          <t>2.23</t>
        </is>
      </c>
      <c r="B31" t="inlineStr">
        <is>
          <t>Замена компрессора до 15 кВт</t>
        </is>
      </c>
      <c r="C31" t="inlineStr">
        <is>
          <t>шт</t>
        </is>
      </c>
      <c r="D31" t="n">
        <v>15.27</v>
      </c>
      <c r="E31" t="n">
        <v>1</v>
      </c>
      <c r="F31" t="n">
        <v>5</v>
      </c>
      <c r="G31" s="3">
        <f>D31*E31*(INDEX(Разряды!$B$2:$B$6,INT(F31))+(F31-INT(F31))*(INDEX(Разряды!$B$2:$B$6,MIN(INT(F31)+1,5))-INDEX(Разряды!$B$2:$B$6,INT(F31))))</f>
        <v/>
      </c>
    </row>
    <row r="32">
      <c r="A32" t="inlineStr">
        <is>
          <t>2.24</t>
        </is>
      </c>
      <c r="B32" t="inlineStr">
        <is>
          <t>Замена компрессора до 25 кВт</t>
        </is>
      </c>
      <c r="C32" t="inlineStr">
        <is>
          <t>шт</t>
        </is>
      </c>
      <c r="D32" t="n">
        <v>20</v>
      </c>
      <c r="E32" t="n">
        <v>1</v>
      </c>
      <c r="F32" t="n">
        <v>5</v>
      </c>
      <c r="G32" s="3">
        <f>D32*E32*(INDEX(Разряды!$B$2:$B$6,INT(F32))+(F32-INT(F32))*(INDEX(Разряды!$B$2:$B$6,MIN(INT(F32)+1,5))-INDEX(Разряды!$B$2:$B$6,INT(F32))))</f>
        <v/>
      </c>
    </row>
    <row r="33">
      <c r="A33" t="inlineStr">
        <is>
          <t>2.25</t>
        </is>
      </c>
      <c r="B33" t="inlineStr">
        <is>
          <t>Замена компрессора до 45 кВт</t>
        </is>
      </c>
      <c r="C33" t="inlineStr">
        <is>
          <t>шт</t>
        </is>
      </c>
      <c r="D33" t="n">
        <v>23.64</v>
      </c>
      <c r="E33" t="n">
        <v>1</v>
      </c>
      <c r="F33" t="n">
        <v>5</v>
      </c>
      <c r="G33" s="3">
        <f>D33*E33*(INDEX(Разряды!$B$2:$B$6,INT(F33))+(F33-INT(F33))*(INDEX(Разряды!$B$2:$B$6,MIN(INT(F33)+1,5))-INDEX(Разряды!$B$2:$B$6,INT(F33))))</f>
        <v/>
      </c>
    </row>
    <row r="34">
      <c r="A34" t="inlineStr">
        <is>
          <t>2.26</t>
        </is>
      </c>
      <c r="B34" t="inlineStr">
        <is>
          <t>Замена конденсатора или испарителя (до 10 кВт)</t>
        </is>
      </c>
      <c r="C34" t="inlineStr">
        <is>
          <t>шт</t>
        </is>
      </c>
      <c r="D34" t="n">
        <v>1.82</v>
      </c>
      <c r="E34" t="n">
        <v>1</v>
      </c>
      <c r="F34" t="n">
        <v>5</v>
      </c>
      <c r="G34" s="3">
        <f>D34*E34*(INDEX(Разряды!$B$2:$B$6,INT(F34))+(F34-INT(F34))*(INDEX(Разряды!$B$2:$B$6,MIN(INT(F34)+1,5))-INDEX(Разряды!$B$2:$B$6,INT(F34))))</f>
        <v/>
      </c>
    </row>
    <row r="35">
      <c r="A35" t="inlineStr">
        <is>
          <t>2.27</t>
        </is>
      </c>
      <c r="B35" t="inlineStr">
        <is>
          <t>Ремонт конденсатора или испарителя (до 10 кВт)</t>
        </is>
      </c>
      <c r="C35" t="inlineStr">
        <is>
          <t>шт</t>
        </is>
      </c>
      <c r="D35" t="n">
        <v>2.91</v>
      </c>
      <c r="E35" t="n">
        <v>1</v>
      </c>
      <c r="F35" t="n">
        <v>5</v>
      </c>
      <c r="G35" s="3">
        <f>D35*E35*(INDEX(Разряды!$B$2:$B$6,INT(F35))+(F35-INT(F35))*(INDEX(Разряды!$B$2:$B$6,MIN(INT(F35)+1,5))-INDEX(Разряды!$B$2:$B$6,INT(F35))))</f>
        <v/>
      </c>
    </row>
    <row r="36">
      <c r="A36" t="inlineStr">
        <is>
          <t>2.28</t>
        </is>
      </c>
      <c r="B36" t="inlineStr">
        <is>
          <t>Замена 2/3/4-ходового клапана (до 10 кВт)</t>
        </is>
      </c>
      <c r="C36" t="inlineStr">
        <is>
          <t>шт</t>
        </is>
      </c>
      <c r="D36" t="n">
        <v>4.18</v>
      </c>
      <c r="E36" t="n">
        <v>1</v>
      </c>
      <c r="F36" t="n">
        <v>5</v>
      </c>
      <c r="G36" s="3">
        <f>D36*E36*(INDEX(Разряды!$B$2:$B$6,INT(F36))+(F36-INT(F36))*(INDEX(Разряды!$B$2:$B$6,MIN(INT(F36)+1,5))-INDEX(Разряды!$B$2:$B$6,INT(F36))))</f>
        <v/>
      </c>
    </row>
    <row r="37">
      <c r="A37" t="inlineStr">
        <is>
          <t>2.29</t>
        </is>
      </c>
      <c r="B37" t="inlineStr">
        <is>
          <t>Установка клапана Шредера</t>
        </is>
      </c>
      <c r="C37" t="inlineStr">
        <is>
          <t>шт</t>
        </is>
      </c>
      <c r="D37" t="n">
        <v>1.09</v>
      </c>
      <c r="E37" t="n">
        <v>1</v>
      </c>
      <c r="F37" t="n">
        <v>5</v>
      </c>
      <c r="G37" s="3">
        <f>D37*E37*(INDEX(Разряды!$B$2:$B$6,INT(F37))+(F37-INT(F37))*(INDEX(Разряды!$B$2:$B$6,MIN(INT(F37)+1,5))-INDEX(Разряды!$B$2:$B$6,INT(F37))))</f>
        <v/>
      </c>
    </row>
    <row r="38">
      <c r="A38" t="inlineStr">
        <is>
          <t>2.3</t>
        </is>
      </c>
      <c r="B38" t="inlineStr">
        <is>
          <t>Пайка медной трубы до 5/8" (15,88 мм)</t>
        </is>
      </c>
      <c r="C38" t="inlineStr">
        <is>
          <t>шт</t>
        </is>
      </c>
      <c r="D38" t="n">
        <v>0.36</v>
      </c>
      <c r="E38" t="n">
        <v>1</v>
      </c>
      <c r="F38" t="n">
        <v>5</v>
      </c>
      <c r="G38" s="3">
        <f>D38*E38*(INDEX(Разряды!$B$2:$B$6,INT(F38))+(F38-INT(F38))*(INDEX(Разряды!$B$2:$B$6,MIN(INT(F38)+1,5))-INDEX(Разряды!$B$2:$B$6,INT(F38))))</f>
        <v/>
      </c>
    </row>
    <row r="39">
      <c r="A39" t="inlineStr">
        <is>
          <t>2.30</t>
        </is>
      </c>
      <c r="B39" t="inlineStr">
        <is>
          <t>Замена масла компрессора (до 10 кВт)</t>
        </is>
      </c>
      <c r="C39" t="inlineStr">
        <is>
          <t>компл</t>
        </is>
      </c>
      <c r="D39" t="n">
        <v>2.18</v>
      </c>
      <c r="E39" t="n">
        <v>1</v>
      </c>
      <c r="F39" t="n">
        <v>5</v>
      </c>
      <c r="G39" s="3">
        <f>D39*E39*(INDEX(Разряды!$B$2:$B$6,INT(F39))+(F39-INT(F39))*(INDEX(Разряды!$B$2:$B$6,MIN(INT(F39)+1,5))-INDEX(Разряды!$B$2:$B$6,INT(F39))))</f>
        <v/>
      </c>
    </row>
    <row r="40">
      <c r="A40" t="inlineStr">
        <is>
          <t>2.4</t>
        </is>
      </c>
      <c r="B40" t="inlineStr">
        <is>
          <t>Пайка медной трубы до 1" (25,4 мм)</t>
        </is>
      </c>
      <c r="C40" t="inlineStr">
        <is>
          <t>шт</t>
        </is>
      </c>
      <c r="D40" t="n">
        <v>0.49</v>
      </c>
      <c r="E40" t="n">
        <v>1</v>
      </c>
      <c r="F40" t="n">
        <v>5</v>
      </c>
      <c r="G40" s="3">
        <f>D40*E40*(INDEX(Разряды!$B$2:$B$6,INT(F40))+(F40-INT(F40))*(INDEX(Разряды!$B$2:$B$6,MIN(INT(F40)+1,5))-INDEX(Разряды!$B$2:$B$6,INT(F40))))</f>
        <v/>
      </c>
    </row>
    <row r="41">
      <c r="A41" t="inlineStr">
        <is>
          <t>2.5</t>
        </is>
      </c>
      <c r="B41" t="inlineStr">
        <is>
          <t>Пайка медной трубы до 1 5/8" (41,27 мм)</t>
        </is>
      </c>
      <c r="C41" t="inlineStr">
        <is>
          <t>шт</t>
        </is>
      </c>
      <c r="D41" t="n">
        <v>0.53</v>
      </c>
      <c r="E41" t="n">
        <v>1</v>
      </c>
      <c r="F41" t="n">
        <v>5</v>
      </c>
      <c r="G41" s="3">
        <f>D41*E41*(INDEX(Разряды!$B$2:$B$6,INT(F41))+(F41-INT(F41))*(INDEX(Разряды!$B$2:$B$6,MIN(INT(F41)+1,5))-INDEX(Разряды!$B$2:$B$6,INT(F41))))</f>
        <v/>
      </c>
    </row>
    <row r="42">
      <c r="A42" t="inlineStr">
        <is>
          <t>2.6</t>
        </is>
      </c>
      <c r="B42" t="inlineStr">
        <is>
          <t>Пайка медной трубы до 2 5/8" (66,67 мм)</t>
        </is>
      </c>
      <c r="C42" t="inlineStr">
        <is>
          <t>шт</t>
        </is>
      </c>
      <c r="D42" t="n">
        <v>0.64</v>
      </c>
      <c r="E42" t="n">
        <v>1</v>
      </c>
      <c r="F42" t="n">
        <v>5</v>
      </c>
      <c r="G42" s="3">
        <f>D42*E42*(INDEX(Разряды!$B$2:$B$6,INT(F42))+(F42-INT(F42))*(INDEX(Разряды!$B$2:$B$6,MIN(INT(F42)+1,5))-INDEX(Разряды!$B$2:$B$6,INT(F42))))</f>
        <v/>
      </c>
    </row>
    <row r="43">
      <c r="A43" t="inlineStr">
        <is>
          <t>2.7</t>
        </is>
      </c>
      <c r="B43" t="inlineStr">
        <is>
          <t>Вакуумация холодильного контура до 5 кВт</t>
        </is>
      </c>
      <c r="C43" t="inlineStr">
        <is>
          <t>компл</t>
        </is>
      </c>
      <c r="D43" t="n">
        <v>0.73</v>
      </c>
      <c r="E43" t="n">
        <v>1</v>
      </c>
      <c r="F43" t="n">
        <v>5</v>
      </c>
      <c r="G43" s="3">
        <f>D43*E43*(INDEX(Разряды!$B$2:$B$6,INT(F43))+(F43-INT(F43))*(INDEX(Разряды!$B$2:$B$6,MIN(INT(F43)+1,5))-INDEX(Разряды!$B$2:$B$6,INT(F43))))</f>
        <v/>
      </c>
    </row>
    <row r="44">
      <c r="A44" t="inlineStr">
        <is>
          <t>2.8</t>
        </is>
      </c>
      <c r="B44" t="inlineStr">
        <is>
          <t>Вакуумация холодильного контура до 10 кВт</t>
        </is>
      </c>
      <c r="C44" t="inlineStr">
        <is>
          <t>компл</t>
        </is>
      </c>
      <c r="D44" t="n">
        <v>1.27</v>
      </c>
      <c r="E44" t="n">
        <v>1</v>
      </c>
      <c r="F44" t="n">
        <v>5</v>
      </c>
      <c r="G44" s="3">
        <f>D44*E44*(INDEX(Разряды!$B$2:$B$6,INT(F44))+(F44-INT(F44))*(INDEX(Разряды!$B$2:$B$6,MIN(INT(F44)+1,5))-INDEX(Разряды!$B$2:$B$6,INT(F44))))</f>
        <v/>
      </c>
    </row>
    <row r="45">
      <c r="A45" t="inlineStr">
        <is>
          <t>2.9</t>
        </is>
      </c>
      <c r="B45" t="inlineStr">
        <is>
          <t>Вакуумация холодильного контура до 15 кВт</t>
        </is>
      </c>
      <c r="C45" t="inlineStr">
        <is>
          <t>компл</t>
        </is>
      </c>
      <c r="D45" t="n">
        <v>1.82</v>
      </c>
      <c r="E45" t="n">
        <v>1</v>
      </c>
      <c r="F45" t="n">
        <v>5</v>
      </c>
      <c r="G45" s="3">
        <f>D45*E45*(INDEX(Разряды!$B$2:$B$6,INT(F45))+(F45-INT(F45))*(INDEX(Разряды!$B$2:$B$6,MIN(INT(F45)+1,5))-INDEX(Разряды!$B$2:$B$6,INT(F45))))</f>
        <v/>
      </c>
    </row>
    <row r="46">
      <c r="A46" s="2" t="inlineStr">
        <is>
          <t xml:space="preserve">        ДРЕНАЖНАЯ СИСТЕМА</t>
        </is>
      </c>
    </row>
    <row r="47">
      <c r="A47" t="inlineStr">
        <is>
          <t>3.1</t>
        </is>
      </c>
      <c r="B47" t="inlineStr">
        <is>
          <t>Устранение засора (прочистка, промывка) дренажа, сифона</t>
        </is>
      </c>
      <c r="C47" t="inlineStr">
        <is>
          <t>компл</t>
        </is>
      </c>
      <c r="D47" t="n">
        <v>0.98</v>
      </c>
      <c r="E47" t="n">
        <v>1</v>
      </c>
      <c r="F47" t="n">
        <v>4.5</v>
      </c>
      <c r="G47" s="3">
        <f>D47*E47*(INDEX(Разряды!$B$2:$B$6,INT(F47))+(F47-INT(F47))*(INDEX(Разряды!$B$2:$B$6,MIN(INT(F47)+1,5))-INDEX(Разряды!$B$2:$B$6,INT(F47))))</f>
        <v/>
      </c>
    </row>
    <row r="48">
      <c r="A48" t="inlineStr">
        <is>
          <t>3.2</t>
        </is>
      </c>
      <c r="B48" t="inlineStr">
        <is>
          <t>Замена дренажного насоса (помпы)</t>
        </is>
      </c>
      <c r="C48" t="inlineStr">
        <is>
          <t>шт</t>
        </is>
      </c>
      <c r="D48" t="n">
        <v>3.41</v>
      </c>
      <c r="E48" t="n">
        <v>1</v>
      </c>
      <c r="F48" t="n">
        <v>4.5</v>
      </c>
      <c r="G48" s="3">
        <f>D48*E48*(INDEX(Разряды!$B$2:$B$6,INT(F48))+(F48-INT(F48))*(INDEX(Разряды!$B$2:$B$6,MIN(INT(F48)+1,5))-INDEX(Разряды!$B$2:$B$6,INT(F48))))</f>
        <v/>
      </c>
    </row>
    <row r="49">
      <c r="A49" t="inlineStr">
        <is>
          <t>3.3</t>
        </is>
      </c>
      <c r="B49" t="inlineStr">
        <is>
          <t>Установка дренажного насоса (помпы)</t>
        </is>
      </c>
      <c r="C49" t="inlineStr">
        <is>
          <t>шт</t>
        </is>
      </c>
      <c r="D49" t="n">
        <v>8.390000000000001</v>
      </c>
      <c r="E49" t="n">
        <v>1</v>
      </c>
      <c r="F49" t="n">
        <v>4.5</v>
      </c>
      <c r="G49" s="3">
        <f>D49*E49*(INDEX(Разряды!$B$2:$B$6,INT(F49))+(F49-INT(F49))*(INDEX(Разряды!$B$2:$B$6,MIN(INT(F49)+1,5))-INDEX(Разряды!$B$2:$B$6,INT(F49))))</f>
        <v/>
      </c>
    </row>
    <row r="50">
      <c r="A50" t="inlineStr">
        <is>
          <t>3.4</t>
        </is>
      </c>
      <c r="B50" t="inlineStr">
        <is>
          <t>Мелкий ремонт дренажной системы</t>
        </is>
      </c>
      <c r="C50" t="inlineStr">
        <is>
          <t>компл</t>
        </is>
      </c>
      <c r="D50" t="n">
        <v>0.59</v>
      </c>
      <c r="E50" t="n">
        <v>1</v>
      </c>
      <c r="F50" t="n">
        <v>4.5</v>
      </c>
      <c r="G50" s="3">
        <f>D50*E50*(INDEX(Разряды!$B$2:$B$6,INT(F50))+(F50-INT(F50))*(INDEX(Разряды!$B$2:$B$6,MIN(INT(F50)+1,5))-INDEX(Разряды!$B$2:$B$6,INT(F50))))</f>
        <v/>
      </c>
    </row>
    <row r="51">
      <c r="A51" s="2" t="inlineStr">
        <is>
          <t xml:space="preserve">        ЭЛЕКТРИЧЕСКАЯ ЧАСТЬ</t>
        </is>
      </c>
    </row>
    <row r="52">
      <c r="A52" t="inlineStr">
        <is>
          <t>4.1</t>
        </is>
      </c>
      <c r="B52" t="inlineStr">
        <is>
          <t>Установка обогрева дренажа (за 1 м.п.)</t>
        </is>
      </c>
      <c r="C52" t="inlineStr">
        <is>
          <t>м.п.</t>
        </is>
      </c>
      <c r="D52" t="n">
        <v>0.78</v>
      </c>
      <c r="E52" t="n">
        <v>1</v>
      </c>
      <c r="F52" t="n">
        <v>4.5</v>
      </c>
      <c r="G52" s="3">
        <f>D52*E52*(INDEX(Разряды!$B$2:$B$6,INT(F52))+(F52-INT(F52))*(INDEX(Разряды!$B$2:$B$6,MIN(INT(F52)+1,5))-INDEX(Разряды!$B$2:$B$6,INT(F52))))</f>
        <v/>
      </c>
    </row>
    <row r="53">
      <c r="A53" t="inlineStr">
        <is>
          <t>4.10</t>
        </is>
      </c>
      <c r="B53" t="inlineStr">
        <is>
          <t>Замена термо-токового реле компрессора</t>
        </is>
      </c>
      <c r="C53" t="inlineStr">
        <is>
          <t>шт</t>
        </is>
      </c>
      <c r="D53" t="n">
        <v>1.37</v>
      </c>
      <c r="E53" t="n">
        <v>1</v>
      </c>
      <c r="F53" t="n">
        <v>4.5</v>
      </c>
      <c r="G53" s="3">
        <f>D53*E53*(INDEX(Разряды!$B$2:$B$6,INT(F53))+(F53-INT(F53))*(INDEX(Разряды!$B$2:$B$6,MIN(INT(F53)+1,5))-INDEX(Разряды!$B$2:$B$6,INT(F53))))</f>
        <v/>
      </c>
    </row>
    <row r="54">
      <c r="A54" t="inlineStr">
        <is>
          <t>4.11</t>
        </is>
      </c>
      <c r="B54" t="inlineStr">
        <is>
          <t>Замена электродвигателя вентилятора внешнего блока</t>
        </is>
      </c>
      <c r="C54" t="inlineStr">
        <is>
          <t>шт</t>
        </is>
      </c>
      <c r="D54" t="n">
        <v>1.95</v>
      </c>
      <c r="E54" t="n">
        <v>1</v>
      </c>
      <c r="F54" t="n">
        <v>4.5</v>
      </c>
      <c r="G54" s="3">
        <f>D54*E54*(INDEX(Разряды!$B$2:$B$6,INT(F54))+(F54-INT(F54))*(INDEX(Разряды!$B$2:$B$6,MIN(INT(F54)+1,5))-INDEX(Разряды!$B$2:$B$6,INT(F54))))</f>
        <v/>
      </c>
    </row>
    <row r="55">
      <c r="A55" t="inlineStr">
        <is>
          <t>4.12</t>
        </is>
      </c>
      <c r="B55" t="inlineStr">
        <is>
          <t>Замена электродвигателя вентилятора внутреннего блока</t>
        </is>
      </c>
      <c r="C55" t="inlineStr">
        <is>
          <t>шт</t>
        </is>
      </c>
      <c r="D55" t="n">
        <v>2.34</v>
      </c>
      <c r="E55" t="n">
        <v>1</v>
      </c>
      <c r="F55" t="n">
        <v>4.5</v>
      </c>
      <c r="G55" s="3">
        <f>D55*E55*(INDEX(Разряды!$B$2:$B$6,INT(F55))+(F55-INT(F55))*(INDEX(Разряды!$B$2:$B$6,MIN(INT(F55)+1,5))-INDEX(Разряды!$B$2:$B$6,INT(F55))))</f>
        <v/>
      </c>
    </row>
    <row r="56">
      <c r="A56" t="inlineStr">
        <is>
          <t>4.13</t>
        </is>
      </c>
      <c r="B56" t="inlineStr">
        <is>
          <t>Ремонт или замена двигателя жалюзи</t>
        </is>
      </c>
      <c r="C56" t="inlineStr">
        <is>
          <t>шт</t>
        </is>
      </c>
      <c r="D56" t="n">
        <v>1.17</v>
      </c>
      <c r="E56" t="n">
        <v>1</v>
      </c>
      <c r="F56" t="n">
        <v>4.5</v>
      </c>
      <c r="G56" s="3">
        <f>D56*E56*(INDEX(Разряды!$B$2:$B$6,INT(F56))+(F56-INT(F56))*(INDEX(Разряды!$B$2:$B$6,MIN(INT(F56)+1,5))-INDEX(Разряды!$B$2:$B$6,INT(F56))))</f>
        <v/>
      </c>
    </row>
    <row r="57">
      <c r="A57" t="inlineStr">
        <is>
          <t>4.14</t>
        </is>
      </c>
      <c r="B57" t="inlineStr">
        <is>
          <t>Ремонт или замена температурного датчика</t>
        </is>
      </c>
      <c r="C57" t="inlineStr">
        <is>
          <t>шт</t>
        </is>
      </c>
      <c r="D57" t="n">
        <v>0.78</v>
      </c>
      <c r="E57" t="n">
        <v>1</v>
      </c>
      <c r="F57" t="n">
        <v>4.5</v>
      </c>
      <c r="G57" s="3">
        <f>D57*E57*(INDEX(Разряды!$B$2:$B$6,INT(F57))+(F57-INT(F57))*(INDEX(Разряды!$B$2:$B$6,MIN(INT(F57)+1,5))-INDEX(Разряды!$B$2:$B$6,INT(F57))))</f>
        <v/>
      </c>
    </row>
    <row r="58">
      <c r="A58" t="inlineStr">
        <is>
          <t>4.15</t>
        </is>
      </c>
      <c r="B58" t="inlineStr">
        <is>
          <t>Замена катушки 4-ходового клапана</t>
        </is>
      </c>
      <c r="C58" t="inlineStr">
        <is>
          <t>шт</t>
        </is>
      </c>
      <c r="D58" t="n">
        <v>0.78</v>
      </c>
      <c r="E58" t="n">
        <v>1</v>
      </c>
      <c r="F58" t="n">
        <v>4.5</v>
      </c>
      <c r="G58" s="3">
        <f>D58*E58*(INDEX(Разряды!$B$2:$B$6,INT(F58))+(F58-INT(F58))*(INDEX(Разряды!$B$2:$B$6,MIN(INT(F58)+1,5))-INDEX(Разряды!$B$2:$B$6,INT(F58))))</f>
        <v/>
      </c>
    </row>
    <row r="59">
      <c r="A59" t="inlineStr">
        <is>
          <t>4.16</t>
        </is>
      </c>
      <c r="B59" t="inlineStr">
        <is>
          <t>Программирование (настройка) пульта ДУ</t>
        </is>
      </c>
      <c r="C59" t="inlineStr">
        <is>
          <t>шт</t>
        </is>
      </c>
      <c r="D59" t="n">
        <v>0.98</v>
      </c>
      <c r="E59" t="n">
        <v>1</v>
      </c>
      <c r="F59" t="n">
        <v>4.5</v>
      </c>
      <c r="G59" s="3">
        <f>D59*E59*(INDEX(Разряды!$B$2:$B$6,INT(F59))+(F59-INT(F59))*(INDEX(Разряды!$B$2:$B$6,MIN(INT(F59)+1,5))-INDEX(Разряды!$B$2:$B$6,INT(F59))))</f>
        <v/>
      </c>
    </row>
    <row r="60">
      <c r="A60" t="inlineStr">
        <is>
          <t>4.2</t>
        </is>
      </c>
      <c r="B60" t="inlineStr">
        <is>
          <t>Установка обогрева картера внешнего блока</t>
        </is>
      </c>
      <c r="C60" t="inlineStr">
        <is>
          <t>шт</t>
        </is>
      </c>
      <c r="D60" t="n">
        <v>1.37</v>
      </c>
      <c r="E60" t="n">
        <v>1</v>
      </c>
      <c r="F60" t="n">
        <v>4.5</v>
      </c>
      <c r="G60" s="3">
        <f>D60*E60*(INDEX(Разряды!$B$2:$B$6,INT(F60))+(F60-INT(F60))*(INDEX(Разряды!$B$2:$B$6,MIN(INT(F60)+1,5))-INDEX(Разряды!$B$2:$B$6,INT(F60))))</f>
        <v/>
      </c>
    </row>
    <row r="61">
      <c r="A61" t="inlineStr">
        <is>
          <t>4.3</t>
        </is>
      </c>
      <c r="B61" t="inlineStr">
        <is>
          <t>Установка регулятора скорости вентилятора внешнего блока</t>
        </is>
      </c>
      <c r="C61" t="inlineStr">
        <is>
          <t>шт</t>
        </is>
      </c>
      <c r="D61" t="n">
        <v>3.41</v>
      </c>
      <c r="E61" t="n">
        <v>1</v>
      </c>
      <c r="F61" t="n">
        <v>4.5</v>
      </c>
      <c r="G61" s="3">
        <f>D61*E61*(INDEX(Разряды!$B$2:$B$6,INT(F61))+(F61-INT(F61))*(INDEX(Разряды!$B$2:$B$6,MIN(INT(F61)+1,5))-INDEX(Разряды!$B$2:$B$6,INT(F61))))</f>
        <v/>
      </c>
    </row>
    <row r="62">
      <c r="A62" t="inlineStr">
        <is>
          <t>4.4</t>
        </is>
      </c>
      <c r="B62" t="inlineStr">
        <is>
          <t>Мелкий ремонт электрической части (до 10 кВт)</t>
        </is>
      </c>
      <c r="C62" t="inlineStr">
        <is>
          <t>компл</t>
        </is>
      </c>
      <c r="D62" t="n">
        <v>0.78</v>
      </c>
      <c r="E62" t="n">
        <v>1</v>
      </c>
      <c r="F62" t="n">
        <v>4.5</v>
      </c>
      <c r="G62" s="3">
        <f>D62*E62*(INDEX(Разряды!$B$2:$B$6,INT(F62))+(F62-INT(F62))*(INDEX(Разряды!$B$2:$B$6,MIN(INT(F62)+1,5))-INDEX(Разряды!$B$2:$B$6,INT(F62))))</f>
        <v/>
      </c>
    </row>
    <row r="63">
      <c r="A63" t="inlineStr">
        <is>
          <t>4.5</t>
        </is>
      </c>
      <c r="B63" t="inlineStr">
        <is>
          <t>Замена платы электронного управления во внутреннем блоке</t>
        </is>
      </c>
      <c r="C63" t="inlineStr">
        <is>
          <t>шт</t>
        </is>
      </c>
      <c r="D63" t="n">
        <v>1.45</v>
      </c>
      <c r="E63" t="n">
        <v>1</v>
      </c>
      <c r="F63" t="n">
        <v>5</v>
      </c>
      <c r="G63" s="3">
        <f>D63*E63*(INDEX(Разряды!$B$2:$B$6,INT(F63))+(F63-INT(F63))*(INDEX(Разряды!$B$2:$B$6,MIN(INT(F63)+1,5))-INDEX(Разряды!$B$2:$B$6,INT(F63))))</f>
        <v/>
      </c>
    </row>
    <row r="64">
      <c r="A64" t="inlineStr">
        <is>
          <t>4.6</t>
        </is>
      </c>
      <c r="B64" t="inlineStr">
        <is>
          <t>Замена платы электронного управления во внешнем блоке</t>
        </is>
      </c>
      <c r="C64" t="inlineStr">
        <is>
          <t>шт</t>
        </is>
      </c>
      <c r="D64" t="n">
        <v>2.27</v>
      </c>
      <c r="E64" t="n">
        <v>1</v>
      </c>
      <c r="F64" t="n">
        <v>5</v>
      </c>
      <c r="G64" s="3">
        <f>D64*E64*(INDEX(Разряды!$B$2:$B$6,INT(F64))+(F64-INT(F64))*(INDEX(Разряды!$B$2:$B$6,MIN(INT(F64)+1,5))-INDEX(Разряды!$B$2:$B$6,INT(F64))))</f>
        <v/>
      </c>
    </row>
    <row r="65">
      <c r="A65" t="inlineStr">
        <is>
          <t>4.7</t>
        </is>
      </c>
      <c r="B65" t="inlineStr">
        <is>
          <t>Замена пускового конденсатора компрессора</t>
        </is>
      </c>
      <c r="C65" t="inlineStr">
        <is>
          <t>шт</t>
        </is>
      </c>
      <c r="D65" t="n">
        <v>0.78</v>
      </c>
      <c r="E65" t="n">
        <v>1</v>
      </c>
      <c r="F65" t="n">
        <v>4.5</v>
      </c>
      <c r="G65" s="3">
        <f>D65*E65*(INDEX(Разряды!$B$2:$B$6,INT(F65))+(F65-INT(F65))*(INDEX(Разряды!$B$2:$B$6,MIN(INT(F65)+1,5))-INDEX(Разряды!$B$2:$B$6,INT(F65))))</f>
        <v/>
      </c>
    </row>
    <row r="66">
      <c r="A66" t="inlineStr">
        <is>
          <t>4.8</t>
        </is>
      </c>
      <c r="B66" t="inlineStr">
        <is>
          <t>Замена пускового конденсатора вентилятора</t>
        </is>
      </c>
      <c r="C66" t="inlineStr">
        <is>
          <t>шт</t>
        </is>
      </c>
      <c r="D66" t="n">
        <v>0.78</v>
      </c>
      <c r="E66" t="n">
        <v>1</v>
      </c>
      <c r="F66" t="n">
        <v>4.5</v>
      </c>
      <c r="G66" s="3">
        <f>D66*E66*(INDEX(Разряды!$B$2:$B$6,INT(F66))+(F66-INT(F66))*(INDEX(Разряды!$B$2:$B$6,MIN(INT(F66)+1,5))-INDEX(Разряды!$B$2:$B$6,INT(F66))))</f>
        <v/>
      </c>
    </row>
    <row r="67">
      <c r="A67" t="inlineStr">
        <is>
          <t>4.9</t>
        </is>
      </c>
      <c r="B67" t="inlineStr">
        <is>
          <t>Замена электромагнитного пускателя</t>
        </is>
      </c>
      <c r="C67" t="inlineStr">
        <is>
          <t>шт</t>
        </is>
      </c>
      <c r="D67" t="n">
        <v>0.98</v>
      </c>
      <c r="E67" t="n">
        <v>1</v>
      </c>
      <c r="F67" t="n">
        <v>4.5</v>
      </c>
      <c r="G67" s="3">
        <f>D67*E67*(INDEX(Разряды!$B$2:$B$6,INT(F67))+(F67-INT(F67))*(INDEX(Разряды!$B$2:$B$6,MIN(INT(F67)+1,5))-INDEX(Разряды!$B$2:$B$6,INT(F67))))</f>
        <v/>
      </c>
    </row>
    <row r="68">
      <c r="A68" s="2" t="inlineStr">
        <is>
          <t xml:space="preserve">        МЕХАНИЧЕСКАЯ ЧАСТЬ</t>
        </is>
      </c>
    </row>
    <row r="69">
      <c r="A69" t="inlineStr">
        <is>
          <t>5.1</t>
        </is>
      </c>
      <c r="B69" t="inlineStr">
        <is>
          <t>Мелкий ремонт механической части</t>
        </is>
      </c>
      <c r="C69" t="inlineStr">
        <is>
          <t>компл</t>
        </is>
      </c>
      <c r="D69" t="n">
        <v>0.98</v>
      </c>
      <c r="E69" t="n">
        <v>1</v>
      </c>
      <c r="F69" t="n">
        <v>4.5</v>
      </c>
      <c r="G69" s="3">
        <f>D69*E69*(INDEX(Разряды!$B$2:$B$6,INT(F69))+(F69-INT(F69))*(INDEX(Разряды!$B$2:$B$6,MIN(INT(F69)+1,5))-INDEX(Разряды!$B$2:$B$6,INT(F69))))</f>
        <v/>
      </c>
    </row>
    <row r="70">
      <c r="A70" t="inlineStr">
        <is>
          <t>5.2</t>
        </is>
      </c>
      <c r="B70" t="inlineStr">
        <is>
          <t>Ремонт или замена крыльчатки вентилятора внутреннего блока</t>
        </is>
      </c>
      <c r="C70" t="inlineStr">
        <is>
          <t>шт</t>
        </is>
      </c>
      <c r="D70" t="n">
        <v>2.44</v>
      </c>
      <c r="E70" t="n">
        <v>1</v>
      </c>
      <c r="F70" t="n">
        <v>4.5</v>
      </c>
      <c r="G70" s="3">
        <f>D70*E70*(INDEX(Разряды!$B$2:$B$6,INT(F70))+(F70-INT(F70))*(INDEX(Разряды!$B$2:$B$6,MIN(INT(F70)+1,5))-INDEX(Разряды!$B$2:$B$6,INT(F70))))</f>
        <v/>
      </c>
    </row>
    <row r="71">
      <c r="A71" t="inlineStr">
        <is>
          <t>5.3</t>
        </is>
      </c>
      <c r="B71" t="inlineStr">
        <is>
          <t>Ремонт или замена крыльчатки вентилятора внешнего блока</t>
        </is>
      </c>
      <c r="C71" t="inlineStr">
        <is>
          <t>шт</t>
        </is>
      </c>
      <c r="D71" t="n">
        <v>1.56</v>
      </c>
      <c r="E71" t="n">
        <v>1</v>
      </c>
      <c r="F71" t="n">
        <v>4.5</v>
      </c>
      <c r="G71" s="3">
        <f>D71*E71*(INDEX(Разряды!$B$2:$B$6,INT(F71))+(F71-INT(F71))*(INDEX(Разряды!$B$2:$B$6,MIN(INT(F71)+1,5))-INDEX(Разряды!$B$2:$B$6,INT(F71))))</f>
        <v/>
      </c>
    </row>
    <row r="72">
      <c r="A72" t="inlineStr">
        <is>
          <t>5.4</t>
        </is>
      </c>
      <c r="B72" t="inlineStr">
        <is>
          <t>Ремонт или замена стойки вентилятора внешнего блока</t>
        </is>
      </c>
      <c r="C72" t="inlineStr">
        <is>
          <t>шт</t>
        </is>
      </c>
      <c r="D72" t="n">
        <v>0.98</v>
      </c>
      <c r="E72" t="n">
        <v>1</v>
      </c>
      <c r="F72" t="n">
        <v>4.5</v>
      </c>
      <c r="G72" s="3">
        <f>D72*E72*(INDEX(Разряды!$B$2:$B$6,INT(F72))+(F72-INT(F72))*(INDEX(Разряды!$B$2:$B$6,MIN(INT(F72)+1,5))-INDEX(Разряды!$B$2:$B$6,INT(F72))))</f>
        <v/>
      </c>
    </row>
    <row r="73">
      <c r="A73" t="inlineStr">
        <is>
          <t>5.5</t>
        </is>
      </c>
      <c r="B73" t="inlineStr">
        <is>
          <t>Ремонт или прочистка прямой воронки</t>
        </is>
      </c>
      <c r="C73" t="inlineStr">
        <is>
          <t>шт</t>
        </is>
      </c>
      <c r="D73" t="n">
        <v>0.59</v>
      </c>
      <c r="E73" t="n">
        <v>1</v>
      </c>
      <c r="F73" t="n">
        <v>4.5</v>
      </c>
      <c r="G73" s="3">
        <f>D73*E73*(INDEX(Разряды!$B$2:$B$6,INT(F73))+(F73-INT(F73))*(INDEX(Разряды!$B$2:$B$6,MIN(INT(F73)+1,5))-INDEX(Разряды!$B$2:$B$6,INT(F73))))</f>
        <v/>
      </c>
    </row>
    <row r="74">
      <c r="A74" t="inlineStr">
        <is>
          <t>5.6</t>
        </is>
      </c>
      <c r="B74" t="inlineStr">
        <is>
          <t>Ремонт или замена шторок жалюзи</t>
        </is>
      </c>
      <c r="C74" t="inlineStr">
        <is>
          <t>шт</t>
        </is>
      </c>
      <c r="D74" t="n">
        <v>0.59</v>
      </c>
      <c r="E74" t="n">
        <v>1</v>
      </c>
      <c r="F74" t="n">
        <v>4.5</v>
      </c>
      <c r="G74" s="3">
        <f>D74*E74*(INDEX(Разряды!$B$2:$B$6,INT(F74))+(F74-INT(F74))*(INDEX(Разряды!$B$2:$B$6,MIN(INT(F74)+1,5))-INDEX(Разряды!$B$2:$B$6,INT(F74))))</f>
        <v/>
      </c>
    </row>
    <row r="75">
      <c r="A75" t="inlineStr">
        <is>
          <t>5.7</t>
        </is>
      </c>
      <c r="B75" t="inlineStr">
        <is>
          <t>Монтаж/демонтаж дренажного поддона</t>
        </is>
      </c>
      <c r="C75" t="inlineStr">
        <is>
          <t>шт</t>
        </is>
      </c>
      <c r="D75" t="n">
        <v>2.34</v>
      </c>
      <c r="E75" t="n">
        <v>1</v>
      </c>
      <c r="F75" t="n">
        <v>4.5</v>
      </c>
      <c r="G75" s="3">
        <f>D75*E75*(INDEX(Разряды!$B$2:$B$6,INT(F75))+(F75-INT(F75))*(INDEX(Разряды!$B$2:$B$6,MIN(INT(F75)+1,5))-INDEX(Разряды!$B$2:$B$6,INT(F75))))</f>
        <v/>
      </c>
    </row>
    <row r="76">
      <c r="A76" t="inlineStr">
        <is>
          <t>5.8</t>
        </is>
      </c>
      <c r="B76" t="inlineStr">
        <is>
          <t>Устранение дефектов крепления внешнего блока</t>
        </is>
      </c>
      <c r="C76" t="inlineStr">
        <is>
          <t>шт</t>
        </is>
      </c>
      <c r="D76" t="n">
        <v>1.95</v>
      </c>
      <c r="E76" t="n">
        <v>1</v>
      </c>
      <c r="F76" t="n">
        <v>4.5</v>
      </c>
      <c r="G76" s="3">
        <f>D76*E76*(INDEX(Разряды!$B$2:$B$6,INT(F76))+(F76-INT(F76))*(INDEX(Разряды!$B$2:$B$6,MIN(INT(F76)+1,5))-INDEX(Разряды!$B$2:$B$6,INT(F76))))</f>
        <v/>
      </c>
    </row>
    <row r="77">
      <c r="A77" t="inlineStr">
        <is>
          <t>5.9</t>
        </is>
      </c>
      <c r="B77" t="inlineStr">
        <is>
          <t>Устранение дефектов крепления внутреннего блока</t>
        </is>
      </c>
      <c r="C77" t="inlineStr">
        <is>
          <t>шт</t>
        </is>
      </c>
      <c r="D77" t="n">
        <v>1.56</v>
      </c>
      <c r="E77" t="n">
        <v>1</v>
      </c>
      <c r="F77" t="n">
        <v>4.5</v>
      </c>
      <c r="G77" s="3">
        <f>D77*E77*(INDEX(Разряды!$B$2:$B$6,INT(F77))+(F77-INT(F77))*(INDEX(Разряды!$B$2:$B$6,MIN(INT(F77)+1,5))-INDEX(Разряды!$B$2:$B$6,INT(F77))))</f>
        <v/>
      </c>
    </row>
    <row r="78">
      <c r="A78" s="2" t="inlineStr">
        <is>
          <t xml:space="preserve">        СОПУТСТВУЮЩИЕ РАБОТЫ</t>
        </is>
      </c>
    </row>
    <row r="79">
      <c r="A79" t="inlineStr">
        <is>
          <t>6.1</t>
        </is>
      </c>
      <c r="B79" t="inlineStr">
        <is>
          <t>Установка внутреннего блока настенного типа до 3,5 кВт</t>
        </is>
      </c>
      <c r="C79" t="inlineStr">
        <is>
          <t>шт</t>
        </is>
      </c>
      <c r="D79" t="n">
        <v>2.74</v>
      </c>
      <c r="E79" t="n">
        <v>1</v>
      </c>
      <c r="F79" t="n">
        <v>4</v>
      </c>
      <c r="G79" s="3">
        <f>D79*E79*(INDEX(Разряды!$B$2:$B$6,INT(F79))+(F79-INT(F79))*(INDEX(Разряды!$B$2:$B$6,MIN(INT(F79)+1,5))-INDEX(Разряды!$B$2:$B$6,INT(F79))))</f>
        <v/>
      </c>
    </row>
    <row r="80">
      <c r="A80" t="inlineStr">
        <is>
          <t>6.12</t>
        </is>
      </c>
      <c r="B80" t="inlineStr">
        <is>
          <t>Доставка оборудования в пределах МКАД (комплект до 10 кВт)</t>
        </is>
      </c>
      <c r="C80" t="inlineStr">
        <is>
          <t>шт</t>
        </is>
      </c>
      <c r="D80" t="n">
        <v>4.84</v>
      </c>
      <c r="E80" t="n">
        <v>1</v>
      </c>
      <c r="F80" t="n">
        <v>4</v>
      </c>
      <c r="G80" s="3">
        <f>D80*E80*(INDEX(Разряды!$B$2:$B$6,INT(F80))+(F80-INT(F80))*(INDEX(Разряды!$B$2:$B$6,MIN(INT(F80)+1,5))-INDEX(Разряды!$B$2:$B$6,INT(F80))))</f>
        <v/>
      </c>
    </row>
    <row r="81">
      <c r="A81" t="inlineStr">
        <is>
          <t>6.14</t>
        </is>
      </c>
      <c r="B81" t="inlineStr">
        <is>
          <t>Разборка/сборка внутр. блока бытовой сплит-системы до 5 кВт</t>
        </is>
      </c>
      <c r="C81" t="inlineStr">
        <is>
          <t>шт</t>
        </is>
      </c>
      <c r="D81" t="n">
        <v>1.26</v>
      </c>
      <c r="E81" t="n">
        <v>1</v>
      </c>
      <c r="F81" t="n">
        <v>4</v>
      </c>
      <c r="G81" s="3">
        <f>D81*E81*(INDEX(Разряды!$B$2:$B$6,INT(F81))+(F81-INT(F81))*(INDEX(Разряды!$B$2:$B$6,MIN(INT(F81)+1,5))-INDEX(Разряды!$B$2:$B$6,INT(F81))))</f>
        <v/>
      </c>
    </row>
    <row r="82">
      <c r="A82" t="inlineStr">
        <is>
          <t>6.15</t>
        </is>
      </c>
      <c r="B82" t="inlineStr">
        <is>
          <t>Разборка/сборка внутр. блока бытовой сплит-системы до 10 кВт</t>
        </is>
      </c>
      <c r="C82" t="inlineStr">
        <is>
          <t>шт</t>
        </is>
      </c>
      <c r="D82" t="n">
        <v>1.26</v>
      </c>
      <c r="E82" t="n">
        <v>1</v>
      </c>
      <c r="F82" t="n">
        <v>4</v>
      </c>
      <c r="G82" s="3">
        <f>D82*E82*(INDEX(Разряды!$B$2:$B$6,INT(F82))+(F82-INT(F82))*(INDEX(Разряды!$B$2:$B$6,MIN(INT(F82)+1,5))-INDEX(Разряды!$B$2:$B$6,INT(F82))))</f>
        <v/>
      </c>
    </row>
    <row r="83">
      <c r="A83" t="inlineStr">
        <is>
          <t>6.16</t>
        </is>
      </c>
      <c r="B83" t="inlineStr">
        <is>
          <t>Разборка/сборка внешнего блока бытовой сплит-системы до 5 кВт</t>
        </is>
      </c>
      <c r="C83" t="inlineStr">
        <is>
          <t>шт</t>
        </is>
      </c>
      <c r="D83" t="n">
        <v>1.68</v>
      </c>
      <c r="E83" t="n">
        <v>1</v>
      </c>
      <c r="F83" t="n">
        <v>4</v>
      </c>
      <c r="G83" s="3">
        <f>D83*E83*(INDEX(Разряды!$B$2:$B$6,INT(F83))+(F83-INT(F83))*(INDEX(Разряды!$B$2:$B$6,MIN(INT(F83)+1,5))-INDEX(Разряды!$B$2:$B$6,INT(F83))))</f>
        <v/>
      </c>
    </row>
    <row r="84">
      <c r="A84" t="inlineStr">
        <is>
          <t>6.17</t>
        </is>
      </c>
      <c r="B84" t="inlineStr">
        <is>
          <t>Разборка/сборка внешнего блока бытовой сплит-системы до 10 кВт</t>
        </is>
      </c>
      <c r="C84" t="inlineStr">
        <is>
          <t>шт</t>
        </is>
      </c>
      <c r="D84" t="n">
        <v>2.53</v>
      </c>
      <c r="E84" t="n">
        <v>1</v>
      </c>
      <c r="F84" t="n">
        <v>4</v>
      </c>
      <c r="G84" s="3">
        <f>D84*E84*(INDEX(Разряды!$B$2:$B$6,INT(F84))+(F84-INT(F84))*(INDEX(Разряды!$B$2:$B$6,MIN(INT(F84)+1,5))-INDEX(Разряды!$B$2:$B$6,INT(F84))))</f>
        <v/>
      </c>
    </row>
    <row r="85">
      <c r="A85" t="inlineStr">
        <is>
          <t>6.18</t>
        </is>
      </c>
      <c r="B85" t="inlineStr">
        <is>
          <t>Разборка/сборка внутр. блока полупром. сплит-системы до 5 кВт</t>
        </is>
      </c>
      <c r="C85" t="inlineStr">
        <is>
          <t>шт</t>
        </is>
      </c>
      <c r="D85" t="n">
        <v>1.56</v>
      </c>
      <c r="E85" t="n">
        <v>1</v>
      </c>
      <c r="F85" t="n">
        <v>4.5</v>
      </c>
      <c r="G85" s="3">
        <f>D85*E85*(INDEX(Разряды!$B$2:$B$6,INT(F85))+(F85-INT(F85))*(INDEX(Разряды!$B$2:$B$6,MIN(INT(F85)+1,5))-INDEX(Разряды!$B$2:$B$6,INT(F85))))</f>
        <v/>
      </c>
    </row>
    <row r="86">
      <c r="A86" t="inlineStr">
        <is>
          <t>6.19</t>
        </is>
      </c>
      <c r="B86" t="inlineStr">
        <is>
          <t>Разборка/сборка внутр. блока полупром. сплит-системы до 25 кВт</t>
        </is>
      </c>
      <c r="C86" t="inlineStr">
        <is>
          <t>шт</t>
        </is>
      </c>
      <c r="D86" t="n">
        <v>3.32</v>
      </c>
      <c r="E86" t="n">
        <v>1</v>
      </c>
      <c r="F86" t="n">
        <v>4.5</v>
      </c>
      <c r="G86" s="3">
        <f>D86*E86*(INDEX(Разряды!$B$2:$B$6,INT(F86))+(F86-INT(F86))*(INDEX(Разряды!$B$2:$B$6,MIN(INT(F86)+1,5))-INDEX(Разряды!$B$2:$B$6,INT(F86))))</f>
        <v/>
      </c>
    </row>
    <row r="87">
      <c r="A87" t="inlineStr">
        <is>
          <t>6.2</t>
        </is>
      </c>
      <c r="B87" t="inlineStr">
        <is>
          <t>Установка внутреннего блока настенного типа до 10 кВт</t>
        </is>
      </c>
      <c r="C87" t="inlineStr">
        <is>
          <t>шт</t>
        </is>
      </c>
      <c r="D87" t="n">
        <v>4.42</v>
      </c>
      <c r="E87" t="n">
        <v>1</v>
      </c>
      <c r="F87" t="n">
        <v>4</v>
      </c>
      <c r="G87" s="3">
        <f>D87*E87*(INDEX(Разряды!$B$2:$B$6,INT(F87))+(F87-INT(F87))*(INDEX(Разряды!$B$2:$B$6,MIN(INT(F87)+1,5))-INDEX(Разряды!$B$2:$B$6,INT(F87))))</f>
        <v/>
      </c>
    </row>
    <row r="88">
      <c r="A88" t="inlineStr">
        <is>
          <t>6.20</t>
        </is>
      </c>
      <c r="B88" t="inlineStr">
        <is>
          <t>Разборка/сборка внешнего блока полупром. сплит-системы до 5 кВт</t>
        </is>
      </c>
      <c r="C88" t="inlineStr">
        <is>
          <t>шт</t>
        </is>
      </c>
      <c r="D88" t="n">
        <v>2.34</v>
      </c>
      <c r="E88" t="n">
        <v>1</v>
      </c>
      <c r="F88" t="n">
        <v>4.5</v>
      </c>
      <c r="G88" s="3">
        <f>D88*E88*(INDEX(Разряды!$B$2:$B$6,INT(F88))+(F88-INT(F88))*(INDEX(Разряды!$B$2:$B$6,MIN(INT(F88)+1,5))-INDEX(Разряды!$B$2:$B$6,INT(F88))))</f>
        <v/>
      </c>
    </row>
    <row r="89">
      <c r="A89" t="inlineStr">
        <is>
          <t>6.21</t>
        </is>
      </c>
      <c r="B89" t="inlineStr">
        <is>
          <t>Разборка/сборка внешнего блока полупром. сплит-системы до 25 кВт</t>
        </is>
      </c>
      <c r="C89" t="inlineStr">
        <is>
          <t>шт</t>
        </is>
      </c>
      <c r="D89" t="n">
        <v>4.49</v>
      </c>
      <c r="E89" t="n">
        <v>1</v>
      </c>
      <c r="F89" t="n">
        <v>4.5</v>
      </c>
      <c r="G89" s="3">
        <f>D89*E89*(INDEX(Разряды!$B$2:$B$6,INT(F89))+(F89-INT(F89))*(INDEX(Разряды!$B$2:$B$6,MIN(INT(F89)+1,5))-INDEX(Разряды!$B$2:$B$6,INT(F89))))</f>
        <v/>
      </c>
    </row>
    <row r="90">
      <c r="A90" t="inlineStr">
        <is>
          <t>6.23</t>
        </is>
      </c>
      <c r="B90" t="inlineStr">
        <is>
          <t>Разборка/сборка потолка типа «армстронг» или реечного</t>
        </is>
      </c>
      <c r="C90" t="inlineStr">
        <is>
          <t>м²</t>
        </is>
      </c>
      <c r="D90" t="n">
        <v>0.25</v>
      </c>
      <c r="E90" t="n">
        <v>1</v>
      </c>
      <c r="F90" t="n">
        <v>4</v>
      </c>
      <c r="G90" s="3">
        <f>D90*E90*(INDEX(Разряды!$B$2:$B$6,INT(F90))+(F90-INT(F90))*(INDEX(Разряды!$B$2:$B$6,MIN(INT(F90)+1,5))-INDEX(Разряды!$B$2:$B$6,INT(F90))))</f>
        <v/>
      </c>
    </row>
    <row r="91">
      <c r="A91" t="inlineStr">
        <is>
          <t>6.24</t>
        </is>
      </c>
      <c r="B91" t="inlineStr">
        <is>
          <t>Выезд в пределах МКАД</t>
        </is>
      </c>
      <c r="C91" t="inlineStr">
        <is>
          <t>шт</t>
        </is>
      </c>
      <c r="D91" t="n">
        <v>1.26</v>
      </c>
      <c r="E91" t="n">
        <v>1</v>
      </c>
      <c r="F91" t="n">
        <v>4</v>
      </c>
      <c r="G91" s="3">
        <f>D91*E91*(INDEX(Разряды!$B$2:$B$6,INT(F91))+(F91-INT(F91))*(INDEX(Разряды!$B$2:$B$6,MIN(INT(F91)+1,5))-INDEX(Разряды!$B$2:$B$6,INT(F91))))</f>
        <v/>
      </c>
    </row>
    <row r="92">
      <c r="A92" t="inlineStr">
        <is>
          <t>6.25</t>
        </is>
      </c>
      <c r="B92" t="inlineStr">
        <is>
          <t>Выезд за МКАД (дополнительно за 1 км)</t>
        </is>
      </c>
      <c r="C92" t="inlineStr">
        <is>
          <t>шт</t>
        </is>
      </c>
      <c r="D92" t="n">
        <v>0.04</v>
      </c>
      <c r="E92" t="n">
        <v>1</v>
      </c>
      <c r="F92" t="n">
        <v>4</v>
      </c>
      <c r="G92" s="3">
        <f>D92*E92*(INDEX(Разряды!$B$2:$B$6,INT(F92))+(F92-INT(F92))*(INDEX(Разряды!$B$2:$B$6,MIN(INT(F92)+1,5))-INDEX(Разряды!$B$2:$B$6,INT(F92))))</f>
        <v/>
      </c>
    </row>
    <row r="93">
      <c r="A93" t="inlineStr">
        <is>
          <t>6.27</t>
        </is>
      </c>
      <c r="B93" t="inlineStr">
        <is>
          <t>Демонтаж внутреннего блока настенного типа до 10 кВт</t>
        </is>
      </c>
      <c r="C93" t="inlineStr">
        <is>
          <t>шт</t>
        </is>
      </c>
      <c r="D93" t="n">
        <v>2.2</v>
      </c>
      <c r="E93" t="n">
        <v>1</v>
      </c>
      <c r="F93" t="n">
        <v>4</v>
      </c>
      <c r="G93" s="3">
        <f>D93*E93*(INDEX(Разряды!$B$2:$B$6,INT(F93))+(F93-INT(F93))*(INDEX(Разряды!$B$2:$B$6,MIN(INT(F93)+1,5))-INDEX(Разряды!$B$2:$B$6,INT(F93))))</f>
        <v/>
      </c>
    </row>
    <row r="94">
      <c r="A94" t="inlineStr">
        <is>
          <t>6.28</t>
        </is>
      </c>
      <c r="B94" t="inlineStr">
        <is>
          <t>Демонтаж внешнего блока до 10 кВт</t>
        </is>
      </c>
      <c r="C94" t="inlineStr">
        <is>
          <t>шт</t>
        </is>
      </c>
      <c r="D94" t="n">
        <v>2.5</v>
      </c>
      <c r="E94" t="n">
        <v>1</v>
      </c>
      <c r="F94" t="n">
        <v>4</v>
      </c>
      <c r="G94" s="3">
        <f>D94*E94*(INDEX(Разряды!$B$2:$B$6,INT(F94))+(F94-INT(F94))*(INDEX(Разряды!$B$2:$B$6,MIN(INT(F94)+1,5))-INDEX(Разряды!$B$2:$B$6,INT(F94))))</f>
        <v/>
      </c>
    </row>
    <row r="95">
      <c r="A95" t="inlineStr">
        <is>
          <t>6.29</t>
        </is>
      </c>
      <c r="B95" t="inlineStr">
        <is>
          <t>Демонтаж внутреннего блока канального/кассетного до 25 кВт</t>
        </is>
      </c>
      <c r="C95" t="inlineStr">
        <is>
          <t>шт</t>
        </is>
      </c>
      <c r="D95" t="n">
        <v>5.8</v>
      </c>
      <c r="E95" t="n">
        <v>1</v>
      </c>
      <c r="F95" t="n">
        <v>4.5</v>
      </c>
      <c r="G95" s="3">
        <f>D95*E95*(INDEX(Разряды!$B$2:$B$6,INT(F95))+(F95-INT(F95))*(INDEX(Разряды!$B$2:$B$6,MIN(INT(F95)+1,5))-INDEX(Разряды!$B$2:$B$6,INT(F95))))</f>
        <v/>
      </c>
    </row>
    <row r="96">
      <c r="A96" t="inlineStr">
        <is>
          <t>6.3</t>
        </is>
      </c>
      <c r="B96" t="inlineStr">
        <is>
          <t>Установка внутр. блока канального/кассетного/подпотолочного до 10 кВт</t>
        </is>
      </c>
      <c r="C96" t="inlineStr">
        <is>
          <t>шт</t>
        </is>
      </c>
      <c r="D96" t="n">
        <v>6.05</v>
      </c>
      <c r="E96" t="n">
        <v>1</v>
      </c>
      <c r="F96" t="n">
        <v>4.5</v>
      </c>
      <c r="G96" s="3">
        <f>D96*E96*(INDEX(Разряды!$B$2:$B$6,INT(F96))+(F96-INT(F96))*(INDEX(Разряды!$B$2:$B$6,MIN(INT(F96)+1,5))-INDEX(Разряды!$B$2:$B$6,INT(F96))))</f>
        <v/>
      </c>
    </row>
    <row r="97">
      <c r="A97" t="inlineStr">
        <is>
          <t>6.30</t>
        </is>
      </c>
      <c r="B97" t="inlineStr">
        <is>
          <t>Демонтаж внешнего блока полупром. до 25 кВт</t>
        </is>
      </c>
      <c r="C97" t="inlineStr">
        <is>
          <t>шт</t>
        </is>
      </c>
      <c r="D97" t="n">
        <v>8.800000000000001</v>
      </c>
      <c r="E97" t="n">
        <v>1</v>
      </c>
      <c r="F97" t="n">
        <v>4.5</v>
      </c>
      <c r="G97" s="3">
        <f>D97*E97*(INDEX(Разряды!$B$2:$B$6,INT(F97))+(F97-INT(F97))*(INDEX(Разряды!$B$2:$B$6,MIN(INT(F97)+1,5))-INDEX(Разряды!$B$2:$B$6,INT(F97))))</f>
        <v/>
      </c>
    </row>
    <row r="98">
      <c r="A98" t="inlineStr">
        <is>
          <t>6.4</t>
        </is>
      </c>
      <c r="B98" t="inlineStr">
        <is>
          <t>Установка внутр. блока канального/кассетного/подпотолочного до 15 кВт</t>
        </is>
      </c>
      <c r="C98" t="inlineStr">
        <is>
          <t>шт</t>
        </is>
      </c>
      <c r="D98" t="n">
        <v>7.8</v>
      </c>
      <c r="E98" t="n">
        <v>1</v>
      </c>
      <c r="F98" t="n">
        <v>4.5</v>
      </c>
      <c r="G98" s="3">
        <f>D98*E98*(INDEX(Разряды!$B$2:$B$6,INT(F98))+(F98-INT(F98))*(INDEX(Разряды!$B$2:$B$6,MIN(INT(F98)+1,5))-INDEX(Разряды!$B$2:$B$6,INT(F98))))</f>
        <v/>
      </c>
    </row>
    <row r="99">
      <c r="A99" t="inlineStr">
        <is>
          <t>6.5</t>
        </is>
      </c>
      <c r="B99" t="inlineStr">
        <is>
          <t>Установка внутр. блока канального/кассетного/подпотолочного до 25 кВт</t>
        </is>
      </c>
      <c r="C99" t="inlineStr">
        <is>
          <t>шт</t>
        </is>
      </c>
      <c r="D99" t="n">
        <v>11.71</v>
      </c>
      <c r="E99" t="n">
        <v>1</v>
      </c>
      <c r="F99" t="n">
        <v>4.5</v>
      </c>
      <c r="G99" s="3">
        <f>D99*E99*(INDEX(Разряды!$B$2:$B$6,INT(F99))+(F99-INT(F99))*(INDEX(Разряды!$B$2:$B$6,MIN(INT(F99)+1,5))-INDEX(Разряды!$B$2:$B$6,INT(F99))))</f>
        <v/>
      </c>
    </row>
    <row r="100">
      <c r="A100" t="inlineStr">
        <is>
          <t>6.6</t>
        </is>
      </c>
      <c r="B100" t="inlineStr">
        <is>
          <t>Установка внешнего блока до 3,5 кВт</t>
        </is>
      </c>
      <c r="C100" t="inlineStr">
        <is>
          <t>шт</t>
        </is>
      </c>
      <c r="D100" t="n">
        <v>3.37</v>
      </c>
      <c r="E100" t="n">
        <v>1</v>
      </c>
      <c r="F100" t="n">
        <v>4</v>
      </c>
      <c r="G100" s="3">
        <f>D100*E100*(INDEX(Разряды!$B$2:$B$6,INT(F100))+(F100-INT(F100))*(INDEX(Разряды!$B$2:$B$6,MIN(INT(F100)+1,5))-INDEX(Разряды!$B$2:$B$6,INT(F100))))</f>
        <v/>
      </c>
    </row>
    <row r="101">
      <c r="A101" t="inlineStr">
        <is>
          <t>6.7</t>
        </is>
      </c>
      <c r="B101" t="inlineStr">
        <is>
          <t>Установка внешнего блока до 10 кВт</t>
        </is>
      </c>
      <c r="C101" t="inlineStr">
        <is>
          <t>шт</t>
        </is>
      </c>
      <c r="D101" t="n">
        <v>5.05</v>
      </c>
      <c r="E101" t="n">
        <v>1</v>
      </c>
      <c r="F101" t="n">
        <v>4</v>
      </c>
      <c r="G101" s="3">
        <f>D101*E101*(INDEX(Разряды!$B$2:$B$6,INT(F101))+(F101-INT(F101))*(INDEX(Разряды!$B$2:$B$6,MIN(INT(F101)+1,5))-INDEX(Разряды!$B$2:$B$6,INT(F101))))</f>
        <v/>
      </c>
    </row>
    <row r="102">
      <c r="A102" t="inlineStr">
        <is>
          <t>6.8</t>
        </is>
      </c>
      <c r="B102" t="inlineStr">
        <is>
          <t>Установка внешнего блока до 15 кВт</t>
        </is>
      </c>
      <c r="C102" t="inlineStr">
        <is>
          <t>шт</t>
        </is>
      </c>
      <c r="D102" t="n">
        <v>13.66</v>
      </c>
      <c r="E102" t="n">
        <v>1</v>
      </c>
      <c r="F102" t="n">
        <v>4.5</v>
      </c>
      <c r="G102" s="3">
        <f>D102*E102*(INDEX(Разряды!$B$2:$B$6,INT(F102))+(F102-INT(F102))*(INDEX(Разряды!$B$2:$B$6,MIN(INT(F102)+1,5))-INDEX(Разряды!$B$2:$B$6,INT(F102))))</f>
        <v/>
      </c>
    </row>
    <row r="103">
      <c r="A103" t="inlineStr">
        <is>
          <t>6.9</t>
        </is>
      </c>
      <c r="B103" t="inlineStr">
        <is>
          <t>Установка внешнего блока до 25 кВт</t>
        </is>
      </c>
      <c r="C103" t="inlineStr">
        <is>
          <t>шт</t>
        </is>
      </c>
      <c r="D103" t="n">
        <v>17.56</v>
      </c>
      <c r="E103" t="n">
        <v>1</v>
      </c>
      <c r="F103" t="n">
        <v>4.5</v>
      </c>
      <c r="G103" s="3">
        <f>D103*E103*(INDEX(Разряды!$B$2:$B$6,INT(F103))+(F103-INT(F103))*(INDEX(Разряды!$B$2:$B$6,MIN(INT(F103)+1,5))-INDEX(Разряды!$B$2:$B$6,INT(F103))))</f>
        <v/>
      </c>
    </row>
    <row r="104">
      <c r="A104" s="2" t="inlineStr">
        <is>
          <t xml:space="preserve">        ТО И СЕРВИС</t>
        </is>
      </c>
    </row>
    <row r="105">
      <c r="A105" t="inlineStr">
        <is>
          <t>7.1</t>
        </is>
      </c>
      <c r="B105" t="inlineStr">
        <is>
          <t>Техобслуживание бытовой сплит-системы до 5 кВт (сезонное)</t>
        </is>
      </c>
      <c r="C105" t="inlineStr">
        <is>
          <t>компл</t>
        </is>
      </c>
      <c r="D105" t="n">
        <v>1.5</v>
      </c>
      <c r="E105" t="n">
        <v>1</v>
      </c>
      <c r="F105" t="n">
        <v>4.5</v>
      </c>
      <c r="G105" s="3">
        <f>D105*E105*(INDEX(Разряды!$B$2:$B$6,INT(F105))+(F105-INT(F105))*(INDEX(Разряды!$B$2:$B$6,MIN(INT(F105)+1,5))-INDEX(Разряды!$B$2:$B$6,INT(F105))))</f>
        <v/>
      </c>
    </row>
    <row r="106">
      <c r="A106" t="inlineStr">
        <is>
          <t>7.10</t>
        </is>
      </c>
      <c r="B106" t="inlineStr">
        <is>
          <t>Мойка конденсатора наружного блока под давлением</t>
        </is>
      </c>
      <c r="C106" t="inlineStr">
        <is>
          <t>шт</t>
        </is>
      </c>
      <c r="D106" t="n">
        <v>2</v>
      </c>
      <c r="E106" t="n">
        <v>1</v>
      </c>
      <c r="F106" t="n">
        <v>4.5</v>
      </c>
      <c r="G106" s="3">
        <f>D106*E106*(INDEX(Разряды!$B$2:$B$6,INT(F106))+(F106-INT(F106))*(INDEX(Разряды!$B$2:$B$6,MIN(INT(F106)+1,5))-INDEX(Разряды!$B$2:$B$6,INT(F106))))</f>
        <v/>
      </c>
    </row>
    <row r="107">
      <c r="A107" t="inlineStr">
        <is>
          <t>7.11</t>
        </is>
      </c>
      <c r="B107" t="inlineStr">
        <is>
          <t>Мойка/чистка тангенциальной крыльчатки внутреннего блока</t>
        </is>
      </c>
      <c r="C107" t="inlineStr">
        <is>
          <t>шт</t>
        </is>
      </c>
      <c r="D107" t="n">
        <v>1.5</v>
      </c>
      <c r="E107" t="n">
        <v>1</v>
      </c>
      <c r="F107" t="n">
        <v>4.5</v>
      </c>
      <c r="G107" s="3">
        <f>D107*E107*(INDEX(Разряды!$B$2:$B$6,INT(F107))+(F107-INT(F107))*(INDEX(Разряды!$B$2:$B$6,MIN(INT(F107)+1,5))-INDEX(Разряды!$B$2:$B$6,INT(F107))))</f>
        <v/>
      </c>
    </row>
    <row r="108">
      <c r="A108" t="inlineStr">
        <is>
          <t>7.12</t>
        </is>
      </c>
      <c r="B108" t="inlineStr">
        <is>
          <t>Антибактериальная обработка (дезинфекция) испарителя и дренажа</t>
        </is>
      </c>
      <c r="C108" t="inlineStr">
        <is>
          <t>шт</t>
        </is>
      </c>
      <c r="D108" t="n">
        <v>0.8</v>
      </c>
      <c r="E108" t="n">
        <v>1</v>
      </c>
      <c r="F108" t="n">
        <v>4</v>
      </c>
      <c r="G108" s="3">
        <f>D108*E108*(INDEX(Разряды!$B$2:$B$6,INT(F108))+(F108-INT(F108))*(INDEX(Разряды!$B$2:$B$6,MIN(INT(F108)+1,5))-INDEX(Разряды!$B$2:$B$6,INT(F108))))</f>
        <v/>
      </c>
    </row>
    <row r="109">
      <c r="A109" t="inlineStr">
        <is>
          <t>7.13</t>
        </is>
      </c>
      <c r="B109" t="inlineStr">
        <is>
          <t>Чистка/промывка дренажного поддона и трассы конденсата (регламент)</t>
        </is>
      </c>
      <c r="C109" t="inlineStr">
        <is>
          <t>компл</t>
        </is>
      </c>
      <c r="D109" t="n">
        <v>1</v>
      </c>
      <c r="E109" t="n">
        <v>1</v>
      </c>
      <c r="F109" t="n">
        <v>4</v>
      </c>
      <c r="G109" s="3">
        <f>D109*E109*(INDEX(Разряды!$B$2:$B$6,INT(F109))+(F109-INT(F109))*(INDEX(Разряды!$B$2:$B$6,MIN(INT(F109)+1,5))-INDEX(Разряды!$B$2:$B$6,INT(F109))))</f>
        <v/>
      </c>
    </row>
    <row r="110">
      <c r="A110" t="inlineStr">
        <is>
          <t>7.14</t>
        </is>
      </c>
      <c r="B110" t="inlineStr">
        <is>
          <t>Замена/чистка воздушного фильтра (панельного/карманного)</t>
        </is>
      </c>
      <c r="C110" t="inlineStr">
        <is>
          <t>шт</t>
        </is>
      </c>
      <c r="D110" t="n">
        <v>0.3</v>
      </c>
      <c r="E110" t="n">
        <v>1</v>
      </c>
      <c r="F110" t="n">
        <v>4</v>
      </c>
      <c r="G110" s="3">
        <f>D110*E110*(INDEX(Разряды!$B$2:$B$6,INT(F110))+(F110-INT(F110))*(INDEX(Разряды!$B$2:$B$6,MIN(INT(F110)+1,5))-INDEX(Разряды!$B$2:$B$6,INT(F110))))</f>
        <v/>
      </c>
    </row>
    <row r="111">
      <c r="A111" t="inlineStr">
        <is>
          <t>7.15</t>
        </is>
      </c>
      <c r="B111" t="inlineStr">
        <is>
          <t>Замена фильтра тонкой очистки (HEPA)</t>
        </is>
      </c>
      <c r="C111" t="inlineStr">
        <is>
          <t>шт</t>
        </is>
      </c>
      <c r="D111" t="n">
        <v>0.4</v>
      </c>
      <c r="E111" t="n">
        <v>1</v>
      </c>
      <c r="F111" t="n">
        <v>4</v>
      </c>
      <c r="G111" s="3">
        <f>D111*E111*(INDEX(Разряды!$B$2:$B$6,INT(F111))+(F111-INT(F111))*(INDEX(Разряды!$B$2:$B$6,MIN(INT(F111)+1,5))-INDEX(Разряды!$B$2:$B$6,INT(F111))))</f>
        <v/>
      </c>
    </row>
    <row r="112">
      <c r="A112" t="inlineStr">
        <is>
          <t>7.16</t>
        </is>
      </c>
      <c r="B112" t="inlineStr">
        <is>
          <t>Пенная/парогенераторная чистка внутреннего блока без снятия</t>
        </is>
      </c>
      <c r="C112" t="inlineStr">
        <is>
          <t>шт</t>
        </is>
      </c>
      <c r="D112" t="n">
        <v>1.2</v>
      </c>
      <c r="E112" t="n">
        <v>1</v>
      </c>
      <c r="F112" t="n">
        <v>4</v>
      </c>
      <c r="G112" s="3">
        <f>D112*E112*(INDEX(Разряды!$B$2:$B$6,INT(F112))+(F112-INT(F112))*(INDEX(Разряды!$B$2:$B$6,MIN(INT(F112)+1,5))-INDEX(Разряды!$B$2:$B$6,INT(F112))))</f>
        <v/>
      </c>
    </row>
    <row r="113">
      <c r="A113" t="inlineStr">
        <is>
          <t>7.17</t>
        </is>
      </c>
      <c r="B113" t="inlineStr">
        <is>
          <t>Химическая циркуляционная промывка теплообменника чиллера/конденсатора</t>
        </is>
      </c>
      <c r="C113" t="inlineStr">
        <is>
          <t>компл</t>
        </is>
      </c>
      <c r="D113" t="n">
        <v>6</v>
      </c>
      <c r="E113" t="n">
        <v>1</v>
      </c>
      <c r="F113" t="n">
        <v>5</v>
      </c>
      <c r="G113" s="3">
        <f>D113*E113*(INDEX(Разряды!$B$2:$B$6,INT(F113))+(F113-INT(F113))*(INDEX(Разряды!$B$2:$B$6,MIN(INT(F113)+1,5))-INDEX(Разряды!$B$2:$B$6,INT(F113))))</f>
        <v/>
      </c>
    </row>
    <row r="114">
      <c r="A114" t="inlineStr">
        <is>
          <t>7.18</t>
        </is>
      </c>
      <c r="B114" t="inlineStr">
        <is>
          <t>Сезонный пуск / консервация (охлаждение+обогрев, токи, давления, протяжка)</t>
        </is>
      </c>
      <c r="C114" t="inlineStr">
        <is>
          <t>компл</t>
        </is>
      </c>
      <c r="D114" t="n">
        <v>1.5</v>
      </c>
      <c r="E114" t="n">
        <v>1</v>
      </c>
      <c r="F114" t="n">
        <v>4.5</v>
      </c>
      <c r="G114" s="3">
        <f>D114*E114*(INDEX(Разряды!$B$2:$B$6,INT(F114))+(F114-INT(F114))*(INDEX(Разряды!$B$2:$B$6,MIN(INT(F114)+1,5))-INDEX(Разряды!$B$2:$B$6,INT(F114))))</f>
        <v/>
      </c>
    </row>
    <row r="115">
      <c r="A115" t="inlineStr">
        <is>
          <t>7.2</t>
        </is>
      </c>
      <c r="B115" t="inlineStr">
        <is>
          <t>Техобслуживание бытовой сплит-системы до 10 кВт</t>
        </is>
      </c>
      <c r="C115" t="inlineStr">
        <is>
          <t>компл</t>
        </is>
      </c>
      <c r="D115" t="n">
        <v>2</v>
      </c>
      <c r="E115" t="n">
        <v>1</v>
      </c>
      <c r="F115" t="n">
        <v>4.5</v>
      </c>
      <c r="G115" s="3">
        <f>D115*E115*(INDEX(Разряды!$B$2:$B$6,INT(F115))+(F115-INT(F115))*(INDEX(Разряды!$B$2:$B$6,MIN(INT(F115)+1,5))-INDEX(Разряды!$B$2:$B$6,INT(F115))))</f>
        <v/>
      </c>
    </row>
    <row r="116">
      <c r="A116" t="inlineStr">
        <is>
          <t>7.3</t>
        </is>
      </c>
      <c r="B116" t="inlineStr">
        <is>
          <t>Техобслуживание полупром. сплит/кассет/канал до 25 кВт</t>
        </is>
      </c>
      <c r="C116" t="inlineStr">
        <is>
          <t>компл</t>
        </is>
      </c>
      <c r="D116" t="n">
        <v>3</v>
      </c>
      <c r="E116" t="n">
        <v>1</v>
      </c>
      <c r="F116" t="n">
        <v>4.5</v>
      </c>
      <c r="G116" s="3">
        <f>D116*E116*(INDEX(Разряды!$B$2:$B$6,INT(F116))+(F116-INT(F116))*(INDEX(Разряды!$B$2:$B$6,MIN(INT(F116)+1,5))-INDEX(Разряды!$B$2:$B$6,INT(F116))))</f>
        <v/>
      </c>
    </row>
    <row r="117">
      <c r="A117" t="inlineStr">
        <is>
          <t>7.4</t>
        </is>
      </c>
      <c r="B117" t="inlineStr">
        <is>
          <t>Техобслуживание мульти-сплит системы</t>
        </is>
      </c>
      <c r="C117" t="inlineStr">
        <is>
          <t>компл</t>
        </is>
      </c>
      <c r="D117" t="n">
        <v>3</v>
      </c>
      <c r="E117" t="n">
        <v>1</v>
      </c>
      <c r="F117" t="n">
        <v>5</v>
      </c>
      <c r="G117" s="3">
        <f>D117*E117*(INDEX(Разряды!$B$2:$B$6,INT(F117))+(F117-INT(F117))*(INDEX(Разряды!$B$2:$B$6,MIN(INT(F117)+1,5))-INDEX(Разряды!$B$2:$B$6,INT(F117))))</f>
        <v/>
      </c>
    </row>
    <row r="118">
      <c r="A118" t="inlineStr">
        <is>
          <t>7.5</t>
        </is>
      </c>
      <c r="B118" t="inlineStr">
        <is>
          <t>Техобслуживание VRF — за внутренний блок</t>
        </is>
      </c>
      <c r="C118" t="inlineStr">
        <is>
          <t>шт</t>
        </is>
      </c>
      <c r="D118" t="n">
        <v>1</v>
      </c>
      <c r="E118" t="n">
        <v>1</v>
      </c>
      <c r="F118" t="n">
        <v>5</v>
      </c>
      <c r="G118" s="3">
        <f>D118*E118*(INDEX(Разряды!$B$2:$B$6,INT(F118))+(F118-INT(F118))*(INDEX(Разряды!$B$2:$B$6,MIN(INT(F118)+1,5))-INDEX(Разряды!$B$2:$B$6,INT(F118))))</f>
        <v/>
      </c>
    </row>
    <row r="119">
      <c r="A119" t="inlineStr">
        <is>
          <t>7.6</t>
        </is>
      </c>
      <c r="B119" t="inlineStr">
        <is>
          <t>Техобслуживание VRF — за наружный блок (ККБ)</t>
        </is>
      </c>
      <c r="C119" t="inlineStr">
        <is>
          <t>шт</t>
        </is>
      </c>
      <c r="D119" t="n">
        <v>2.5</v>
      </c>
      <c r="E119" t="n">
        <v>1</v>
      </c>
      <c r="F119" t="n">
        <v>5</v>
      </c>
      <c r="G119" s="3">
        <f>D119*E119*(INDEX(Разряды!$B$2:$B$6,INT(F119))+(F119-INT(F119))*(INDEX(Разряды!$B$2:$B$6,MIN(INT(F119)+1,5))-INDEX(Разряды!$B$2:$B$6,INT(F119))))</f>
        <v/>
      </c>
    </row>
    <row r="120">
      <c r="A120" t="inlineStr">
        <is>
          <t>7.7</t>
        </is>
      </c>
      <c r="B120" t="inlineStr">
        <is>
          <t>Техобслуживание чиллера до 45 кВт</t>
        </is>
      </c>
      <c r="C120" t="inlineStr">
        <is>
          <t>компл</t>
        </is>
      </c>
      <c r="D120" t="n">
        <v>5</v>
      </c>
      <c r="E120" t="n">
        <v>1</v>
      </c>
      <c r="F120" t="n">
        <v>5</v>
      </c>
      <c r="G120" s="3">
        <f>D120*E120*(INDEX(Разряды!$B$2:$B$6,INT(F120))+(F120-INT(F120))*(INDEX(Разряды!$B$2:$B$6,MIN(INT(F120)+1,5))-INDEX(Разряды!$B$2:$B$6,INT(F120))))</f>
        <v/>
      </c>
    </row>
    <row r="121">
      <c r="A121" t="inlineStr">
        <is>
          <t>7.8</t>
        </is>
      </c>
      <c r="B121" t="inlineStr">
        <is>
          <t>Техобслуживание фанкойла</t>
        </is>
      </c>
      <c r="C121" t="inlineStr">
        <is>
          <t>шт</t>
        </is>
      </c>
      <c r="D121" t="n">
        <v>1.2</v>
      </c>
      <c r="E121" t="n">
        <v>1</v>
      </c>
      <c r="F121" t="n">
        <v>4.5</v>
      </c>
      <c r="G121" s="3">
        <f>D121*E121*(INDEX(Разряды!$B$2:$B$6,INT(F121))+(F121-INT(F121))*(INDEX(Разряды!$B$2:$B$6,MIN(INT(F121)+1,5))-INDEX(Разряды!$B$2:$B$6,INT(F121))))</f>
        <v/>
      </c>
    </row>
    <row r="122">
      <c r="A122" t="inlineStr">
        <is>
          <t>7.9</t>
        </is>
      </c>
      <c r="B122" t="inlineStr">
        <is>
          <t>Химическая мойка теплообменника внутреннего блока (со снятием)</t>
        </is>
      </c>
      <c r="C122" t="inlineStr">
        <is>
          <t>шт</t>
        </is>
      </c>
      <c r="D122" t="n">
        <v>3</v>
      </c>
      <c r="E122" t="n">
        <v>1</v>
      </c>
      <c r="F122" t="n">
        <v>4.5</v>
      </c>
      <c r="G122" s="3">
        <f>D122*E122*(INDEX(Разряды!$B$2:$B$6,INT(F122))+(F122-INT(F122))*(INDEX(Разряды!$B$2:$B$6,MIN(INT(F122)+1,5))-INDEX(Разряды!$B$2:$B$6,INT(F122))))</f>
        <v/>
      </c>
    </row>
    <row r="123">
      <c r="A123" s="2" t="inlineStr">
        <is>
          <t xml:space="preserve">        ПОИСК УТЕЧЕК</t>
        </is>
      </c>
    </row>
    <row r="124">
      <c r="A124" t="inlineStr">
        <is>
          <t>8.1</t>
        </is>
      </c>
      <c r="B124" t="inlineStr">
        <is>
          <t>Поиск утечки электронным течеискателем</t>
        </is>
      </c>
      <c r="C124" t="inlineStr">
        <is>
          <t>компл</t>
        </is>
      </c>
      <c r="D124" t="n">
        <v>1.5</v>
      </c>
      <c r="E124" t="n">
        <v>1</v>
      </c>
      <c r="F124" t="n">
        <v>5</v>
      </c>
      <c r="G124" s="3">
        <f>D124*E124*(INDEX(Разряды!$B$2:$B$6,INT(F124))+(F124-INT(F124))*(INDEX(Разряды!$B$2:$B$6,MIN(INT(F124)+1,5))-INDEX(Разряды!$B$2:$B$6,INT(F124))))</f>
        <v/>
      </c>
    </row>
    <row r="125">
      <c r="A125" t="inlineStr">
        <is>
          <t>8.2</t>
        </is>
      </c>
      <c r="B125" t="inlineStr">
        <is>
          <t>Поиск утечки УФ-лампой (флуоресцентная добавка + осмотр)</t>
        </is>
      </c>
      <c r="C125" t="inlineStr">
        <is>
          <t>компл</t>
        </is>
      </c>
      <c r="D125" t="n">
        <v>1.5</v>
      </c>
      <c r="E125" t="n">
        <v>1</v>
      </c>
      <c r="F125" t="n">
        <v>5</v>
      </c>
      <c r="G125" s="3">
        <f>D125*E125*(INDEX(Разряды!$B$2:$B$6,INT(F125))+(F125-INT(F125))*(INDEX(Разряды!$B$2:$B$6,MIN(INT(F125)+1,5))-INDEX(Разряды!$B$2:$B$6,INT(F125))))</f>
        <v/>
      </c>
    </row>
    <row r="126">
      <c r="A126" t="inlineStr">
        <is>
          <t>8.3</t>
        </is>
      </c>
      <c r="B126" t="inlineStr">
        <is>
          <t>Поиск утечки мыльным раствором (локальный, по узлу)</t>
        </is>
      </c>
      <c r="C126" t="inlineStr">
        <is>
          <t>точка</t>
        </is>
      </c>
      <c r="D126" t="n">
        <v>0.75</v>
      </c>
      <c r="E126" t="n">
        <v>1</v>
      </c>
      <c r="F126" t="n">
        <v>5</v>
      </c>
      <c r="G126" s="3">
        <f>D126*E126*(INDEX(Разряды!$B$2:$B$6,INT(F126))+(F126-INT(F126))*(INDEX(Разряды!$B$2:$B$6,MIN(INT(F126)+1,5))-INDEX(Разряды!$B$2:$B$6,INT(F126))))</f>
        <v/>
      </c>
    </row>
    <row r="127">
      <c r="A127" t="inlineStr">
        <is>
          <t>8.4</t>
        </is>
      </c>
      <c r="B127" t="inlineStr">
        <is>
          <t>Опрессовка контура сухим азотом на герметичность</t>
        </is>
      </c>
      <c r="C127" t="inlineStr">
        <is>
          <t>компл</t>
        </is>
      </c>
      <c r="D127" t="n">
        <v>1.5</v>
      </c>
      <c r="E127" t="n">
        <v>1</v>
      </c>
      <c r="F127" t="n">
        <v>5</v>
      </c>
      <c r="G127" s="3">
        <f>D127*E127*(INDEX(Разряды!$B$2:$B$6,INT(F127))+(F127-INT(F127))*(INDEX(Разряды!$B$2:$B$6,MIN(INT(F127)+1,5))-INDEX(Разряды!$B$2:$B$6,INT(F127))))</f>
        <v/>
      </c>
    </row>
    <row r="128">
      <c r="A128" t="inlineStr">
        <is>
          <t>8.5</t>
        </is>
      </c>
      <c r="B128" t="inlineStr">
        <is>
          <t>Контроль герметичности выдержкой под давлением 12-24 ч (поправка по Шарлю)</t>
        </is>
      </c>
      <c r="C128" t="inlineStr">
        <is>
          <t>компл</t>
        </is>
      </c>
      <c r="D128" t="n">
        <v>1.5</v>
      </c>
      <c r="E128" t="n">
        <v>1</v>
      </c>
      <c r="F128" t="n">
        <v>5</v>
      </c>
      <c r="G128" s="3">
        <f>D128*E128*(INDEX(Разряды!$B$2:$B$6,INT(F128))+(F128-INT(F128))*(INDEX(Разряды!$B$2:$B$6,MIN(INT(F128)+1,5))-INDEX(Разряды!$B$2:$B$6,INT(F128))))</f>
        <v/>
      </c>
    </row>
    <row r="129">
      <c r="A129" t="inlineStr">
        <is>
          <t>8.6</t>
        </is>
      </c>
      <c r="B129" t="inlineStr">
        <is>
          <t>Локализация и устранение найденной утечки (пайка/вальцовка + повторная опрессовка)</t>
        </is>
      </c>
      <c r="C129" t="inlineStr">
        <is>
          <t>шт</t>
        </is>
      </c>
      <c r="D129" t="n">
        <v>2.5</v>
      </c>
      <c r="E129" t="n">
        <v>1</v>
      </c>
      <c r="F129" t="n">
        <v>5</v>
      </c>
      <c r="G129" s="3">
        <f>D129*E129*(INDEX(Разряды!$B$2:$B$6,INT(F129))+(F129-INT(F129))*(INDEX(Разряды!$B$2:$B$6,MIN(INT(F129)+1,5))-INDEX(Разряды!$B$2:$B$6,INT(F129))))</f>
        <v/>
      </c>
    </row>
    <row r="130">
      <c r="A130" s="2" t="inlineStr">
        <is>
          <t xml:space="preserve">        РЕГУЛИРУЮЩИЕ ВЕНТИЛИ И ПРИБОРЫ</t>
        </is>
      </c>
    </row>
    <row r="131">
      <c r="A131" t="inlineStr">
        <is>
          <t>9.1</t>
        </is>
      </c>
      <c r="B131" t="inlineStr">
        <is>
          <t>Подбор и замена ТРВ по производительности/ΔP</t>
        </is>
      </c>
      <c r="C131" t="inlineStr">
        <is>
          <t>шт</t>
        </is>
      </c>
      <c r="D131" t="n">
        <v>2.5</v>
      </c>
      <c r="E131" t="n">
        <v>1</v>
      </c>
      <c r="F131" t="n">
        <v>5</v>
      </c>
      <c r="G131" s="3">
        <f>D131*E131*(INDEX(Разряды!$B$2:$B$6,INT(F131))+(F131-INT(F131))*(INDEX(Разряды!$B$2:$B$6,MIN(INT(F131)+1,5))-INDEX(Разряды!$B$2:$B$6,INT(F131))))</f>
        <v/>
      </c>
    </row>
    <row r="132">
      <c r="A132" t="inlineStr">
        <is>
          <t>9.10</t>
        </is>
      </c>
      <c r="B132" t="inlineStr">
        <is>
          <t>Настройка регулятора производительности (байпас горячего газа)</t>
        </is>
      </c>
      <c r="C132" t="inlineStr">
        <is>
          <t>компл</t>
        </is>
      </c>
      <c r="D132" t="n">
        <v>1.5</v>
      </c>
      <c r="E132" t="n">
        <v>1</v>
      </c>
      <c r="F132" t="n">
        <v>5</v>
      </c>
      <c r="G132" s="3">
        <f>D132*E132*(INDEX(Разряды!$B$2:$B$6,INT(F132))+(F132-INT(F132))*(INDEX(Разряды!$B$2:$B$6,MIN(INT(F132)+1,5))-INDEX(Разряды!$B$2:$B$6,INT(F132))))</f>
        <v/>
      </c>
    </row>
    <row r="133">
      <c r="A133" t="inlineStr">
        <is>
          <t>9.11</t>
        </is>
      </c>
      <c r="B133" t="inlineStr">
        <is>
          <t>Установка и настройка регулятора давления в картере (CPR/KVL)</t>
        </is>
      </c>
      <c r="C133" t="inlineStr">
        <is>
          <t>шт</t>
        </is>
      </c>
      <c r="D133" t="n">
        <v>2</v>
      </c>
      <c r="E133" t="n">
        <v>1</v>
      </c>
      <c r="F133" t="n">
        <v>5</v>
      </c>
      <c r="G133" s="3">
        <f>D133*E133*(INDEX(Разряды!$B$2:$B$6,INT(F133))+(F133-INT(F133))*(INDEX(Разряды!$B$2:$B$6,MIN(INT(F133)+1,5))-INDEX(Разряды!$B$2:$B$6,INT(F133))))</f>
        <v/>
      </c>
    </row>
    <row r="134">
      <c r="A134" t="inlineStr">
        <is>
          <t>9.12</t>
        </is>
      </c>
      <c r="B134" t="inlineStr">
        <is>
          <t>Подбор и замена капилляра (метод копирования эталона)</t>
        </is>
      </c>
      <c r="C134" t="inlineStr">
        <is>
          <t>шт</t>
        </is>
      </c>
      <c r="D134" t="n">
        <v>2.5</v>
      </c>
      <c r="E134" t="n">
        <v>1</v>
      </c>
      <c r="F134" t="n">
        <v>5</v>
      </c>
      <c r="G134" s="3">
        <f>D134*E134*(INDEX(Разряды!$B$2:$B$6,INT(F134))+(F134-INT(F134))*(INDEX(Разряды!$B$2:$B$6,MIN(INT(F134)+1,5))-INDEX(Разряды!$B$2:$B$6,INT(F134))))</f>
        <v/>
      </c>
    </row>
    <row r="135">
      <c r="A135" t="inlineStr">
        <is>
          <t>9.13</t>
        </is>
      </c>
      <c r="B135" t="inlineStr">
        <is>
          <t>Замена ПРВ с заправкой по перегреву</t>
        </is>
      </c>
      <c r="C135" t="inlineStr">
        <is>
          <t>шт</t>
        </is>
      </c>
      <c r="D135" t="n">
        <v>2.5</v>
      </c>
      <c r="E135" t="n">
        <v>1</v>
      </c>
      <c r="F135" t="n">
        <v>5</v>
      </c>
      <c r="G135" s="3">
        <f>D135*E135*(INDEX(Разряды!$B$2:$B$6,INT(F135))+(F135-INT(F135))*(INDEX(Разряды!$B$2:$B$6,MIN(INT(F135)+1,5))-INDEX(Разряды!$B$2:$B$6,INT(F135))))</f>
        <v/>
      </c>
    </row>
    <row r="136">
      <c r="A136" t="inlineStr">
        <is>
          <t>9.2</t>
        </is>
      </c>
      <c r="B136" t="inlineStr">
        <is>
          <t>Восстановление теплового контакта термобаллона ТРВ</t>
        </is>
      </c>
      <c r="C136" t="inlineStr">
        <is>
          <t>шт</t>
        </is>
      </c>
      <c r="D136" t="n">
        <v>0.75</v>
      </c>
      <c r="E136" t="n">
        <v>1</v>
      </c>
      <c r="F136" t="n">
        <v>5</v>
      </c>
      <c r="G136" s="3">
        <f>D136*E136*(INDEX(Разряды!$B$2:$B$6,INT(F136))+(F136-INT(F136))*(INDEX(Разряды!$B$2:$B$6,MIN(INT(F136)+1,5))-INDEX(Разряды!$B$2:$B$6,INT(F136))))</f>
        <v/>
      </c>
    </row>
    <row r="137">
      <c r="A137" t="inlineStr">
        <is>
          <t>9.3</t>
        </is>
      </c>
      <c r="B137" t="inlineStr">
        <is>
          <t>Настройка перегрева ТРВ методом пульсаций</t>
        </is>
      </c>
      <c r="C137" t="inlineStr">
        <is>
          <t>шт</t>
        </is>
      </c>
      <c r="D137" t="n">
        <v>1.5</v>
      </c>
      <c r="E137" t="n">
        <v>1</v>
      </c>
      <c r="F137" t="n">
        <v>5</v>
      </c>
      <c r="G137" s="3">
        <f>D137*E137*(INDEX(Разряды!$B$2:$B$6,INT(F137))+(F137-INT(F137))*(INDEX(Разряды!$B$2:$B$6,MIN(INT(F137)+1,5))-INDEX(Разряды!$B$2:$B$6,INT(F137))))</f>
        <v/>
      </c>
    </row>
    <row r="138">
      <c r="A138" t="inlineStr">
        <is>
          <t>9.4</t>
        </is>
      </c>
      <c r="B138" t="inlineStr">
        <is>
          <t>Прочистка/замена входного фильтра-сетки ТРВ</t>
        </is>
      </c>
      <c r="C138" t="inlineStr">
        <is>
          <t>шт</t>
        </is>
      </c>
      <c r="D138" t="n">
        <v>0.75</v>
      </c>
      <c r="E138" t="n">
        <v>1</v>
      </c>
      <c r="F138" t="n">
        <v>5</v>
      </c>
      <c r="G138" s="3">
        <f>D138*E138*(INDEX(Разряды!$B$2:$B$6,INT(F138))+(F138-INT(F138))*(INDEX(Разряды!$B$2:$B$6,MIN(INT(F138)+1,5))-INDEX(Разряды!$B$2:$B$6,INT(F138))))</f>
        <v/>
      </c>
    </row>
    <row r="139">
      <c r="A139" t="inlineStr">
        <is>
          <t>9.5</t>
        </is>
      </c>
      <c r="B139" t="inlineStr">
        <is>
          <t>Замена / настройка электронного РВ (ЭРВ)</t>
        </is>
      </c>
      <c r="C139" t="inlineStr">
        <is>
          <t>шт</t>
        </is>
      </c>
      <c r="D139" t="n">
        <v>2</v>
      </c>
      <c r="E139" t="n">
        <v>1</v>
      </c>
      <c r="F139" t="n">
        <v>5</v>
      </c>
      <c r="G139" s="3">
        <f>D139*E139*(INDEX(Разряды!$B$2:$B$6,INT(F139))+(F139-INT(F139))*(INDEX(Разряды!$B$2:$B$6,MIN(INT(F139)+1,5))-INDEX(Разряды!$B$2:$B$6,INT(F139))))</f>
        <v/>
      </c>
    </row>
    <row r="140">
      <c r="A140" t="inlineStr">
        <is>
          <t>9.6</t>
        </is>
      </c>
      <c r="B140" t="inlineStr">
        <is>
          <t>Замена смотрового стекла (индикатора влажности), ремонтная</t>
        </is>
      </c>
      <c r="C140" t="inlineStr">
        <is>
          <t>шт</t>
        </is>
      </c>
      <c r="D140" t="n">
        <v>1</v>
      </c>
      <c r="E140" t="n">
        <v>1</v>
      </c>
      <c r="F140" t="n">
        <v>5</v>
      </c>
      <c r="G140" s="3">
        <f>D140*E140*(INDEX(Разряды!$B$2:$B$6,INT(F140))+(F140-INT(F140))*(INDEX(Разряды!$B$2:$B$6,MIN(INT(F140)+1,5))-INDEX(Разряды!$B$2:$B$6,INT(F140))))</f>
        <v/>
      </c>
    </row>
    <row r="141">
      <c r="A141" t="inlineStr">
        <is>
          <t>9.7</t>
        </is>
      </c>
      <c r="B141" t="inlineStr">
        <is>
          <t>Замена фильтра-осушителя (ремонтная, антикислотный)</t>
        </is>
      </c>
      <c r="C141" t="inlineStr">
        <is>
          <t>шт</t>
        </is>
      </c>
      <c r="D141" t="n">
        <v>1.5</v>
      </c>
      <c r="E141" t="n">
        <v>1</v>
      </c>
      <c r="F141" t="n">
        <v>5</v>
      </c>
      <c r="G141" s="3">
        <f>D141*E141*(INDEX(Разряды!$B$2:$B$6,INT(F141))+(F141-INT(F141))*(INDEX(Разряды!$B$2:$B$6,MIN(INT(F141)+1,5))-INDEX(Разряды!$B$2:$B$6,INT(F141))))</f>
        <v/>
      </c>
    </row>
    <row r="142">
      <c r="A142" t="inlineStr">
        <is>
          <t>9.8</t>
        </is>
      </c>
      <c r="B142" t="inlineStr">
        <is>
          <t>Замена и настройка реле давления (прессостата) ВД/НД</t>
        </is>
      </c>
      <c r="C142" t="inlineStr">
        <is>
          <t>шт</t>
        </is>
      </c>
      <c r="D142" t="n">
        <v>1</v>
      </c>
      <c r="E142" t="n">
        <v>1</v>
      </c>
      <c r="F142" t="n">
        <v>5</v>
      </c>
      <c r="G142" s="3">
        <f>D142*E142*(INDEX(Разряды!$B$2:$B$6,INT(F142))+(F142-INT(F142))*(INDEX(Разряды!$B$2:$B$6,MIN(INT(F142)+1,5))-INDEX(Разряды!$B$2:$B$6,INT(F142))))</f>
        <v/>
      </c>
    </row>
    <row r="143">
      <c r="A143" t="inlineStr">
        <is>
          <t>9.9</t>
        </is>
      </c>
      <c r="B143" t="inlineStr">
        <is>
          <t>Установка и настройка регулятора давления конденсации</t>
        </is>
      </c>
      <c r="C143" t="inlineStr">
        <is>
          <t>шт</t>
        </is>
      </c>
      <c r="D143" t="n">
        <v>2.5</v>
      </c>
      <c r="E143" t="n">
        <v>1</v>
      </c>
      <c r="F143" t="n">
        <v>5</v>
      </c>
      <c r="G143" s="3">
        <f>D143*E143*(INDEX(Разряды!$B$2:$B$6,INT(F143))+(F143-INT(F143))*(INDEX(Разряды!$B$2:$B$6,MIN(INT(F143)+1,5))-INDEX(Разряды!$B$2:$B$6,INT(F143))))</f>
        <v/>
      </c>
    </row>
    <row r="144">
      <c r="A144" s="2" t="inlineStr">
        <is>
          <t xml:space="preserve">        ХЛАДАГЕНТ И МАСЛО</t>
        </is>
      </c>
    </row>
    <row r="145">
      <c r="A145" t="inlineStr">
        <is>
          <t>10.1</t>
        </is>
      </c>
      <c r="B145" t="inlineStr">
        <is>
          <t>Тройное вакуумирование с продувкой сухим азотом</t>
        </is>
      </c>
      <c r="C145" t="inlineStr">
        <is>
          <t>компл</t>
        </is>
      </c>
      <c r="D145" t="n">
        <v>2.5</v>
      </c>
      <c r="E145" t="n">
        <v>1</v>
      </c>
      <c r="F145" t="n">
        <v>5</v>
      </c>
      <c r="G145" s="3">
        <f>D145*E145*(INDEX(Разряды!$B$2:$B$6,INT(F145))+(F145-INT(F145))*(INDEX(Разряды!$B$2:$B$6,MIN(INT(F145)+1,5))-INDEX(Разряды!$B$2:$B$6,INT(F145))))</f>
        <v/>
      </c>
    </row>
    <row r="146">
      <c r="A146" t="inlineStr">
        <is>
          <t>10.2</t>
        </is>
      </c>
      <c r="B146" t="inlineStr">
        <is>
          <t>Проверка контура на остаточную влагу и кислотность масла</t>
        </is>
      </c>
      <c r="C146" t="inlineStr">
        <is>
          <t>компл</t>
        </is>
      </c>
      <c r="D146" t="n">
        <v>0.75</v>
      </c>
      <c r="E146" t="n">
        <v>1</v>
      </c>
      <c r="F146" t="n">
        <v>5</v>
      </c>
      <c r="G146" s="3">
        <f>D146*E146*(INDEX(Разряды!$B$2:$B$6,INT(F146))+(F146-INT(F146))*(INDEX(Разряды!$B$2:$B$6,MIN(INT(F146)+1,5))-INDEX(Разряды!$B$2:$B$6,INT(F146))))</f>
        <v/>
      </c>
    </row>
    <row r="147">
      <c r="A147" t="inlineStr">
        <is>
          <t>10.3</t>
        </is>
      </c>
      <c r="B147" t="inlineStr">
        <is>
          <t>Проверка и удаление неконденсирующихся примесей (дегазация)</t>
        </is>
      </c>
      <c r="C147" t="inlineStr">
        <is>
          <t>компл</t>
        </is>
      </c>
      <c r="D147" t="n">
        <v>1.5</v>
      </c>
      <c r="E147" t="n">
        <v>1</v>
      </c>
      <c r="F147" t="n">
        <v>5</v>
      </c>
      <c r="G147" s="3">
        <f>D147*E147*(INDEX(Разряды!$B$2:$B$6,INT(F147))+(F147-INT(F147))*(INDEX(Разряды!$B$2:$B$6,MIN(INT(F147)+1,5))-INDEX(Разряды!$B$2:$B$6,INT(F147))))</f>
        <v/>
      </c>
    </row>
    <row r="148">
      <c r="A148" t="inlineStr">
        <is>
          <t>10.4</t>
        </is>
      </c>
      <c r="B148" t="inlineStr">
        <is>
          <t>Кислотная промывка контура после сгорания компрессора (burnout)</t>
        </is>
      </c>
      <c r="C148" t="inlineStr">
        <is>
          <t>компл</t>
        </is>
      </c>
      <c r="D148" t="n">
        <v>5</v>
      </c>
      <c r="E148" t="n">
        <v>1</v>
      </c>
      <c r="F148" t="n">
        <v>5</v>
      </c>
      <c r="G148" s="3">
        <f>D148*E148*(INDEX(Разряды!$B$2:$B$6,INT(F148))+(F148-INT(F148))*(INDEX(Разряды!$B$2:$B$6,MIN(INT(F148)+1,5))-INDEX(Разряды!$B$2:$B$6,INT(F148))))</f>
        <v/>
      </c>
    </row>
    <row r="149">
      <c r="A149" t="inlineStr">
        <is>
          <t>10.5</t>
        </is>
      </c>
      <c r="B149" t="inlineStr">
        <is>
          <t>Дозаправка/замена масла компрессора с проверкой возврата</t>
        </is>
      </c>
      <c r="C149" t="inlineStr">
        <is>
          <t>компл</t>
        </is>
      </c>
      <c r="D149" t="n">
        <v>2</v>
      </c>
      <c r="E149" t="n">
        <v>1</v>
      </c>
      <c r="F149" t="n">
        <v>5</v>
      </c>
      <c r="G149" s="3">
        <f>D149*E149*(INDEX(Разряды!$B$2:$B$6,INT(F149))+(F149-INT(F149))*(INDEX(Разряды!$B$2:$B$6,MIN(INT(F149)+1,5))-INDEX(Разряды!$B$2:$B$6,INT(F149))))</f>
        <v/>
      </c>
    </row>
    <row r="150">
      <c r="A150" t="inlineStr">
        <is>
          <t>10.6</t>
        </is>
      </c>
      <c r="B150" t="inlineStr">
        <is>
          <t>Регенерация (очистка) слитого хладагента станцией</t>
        </is>
      </c>
      <c r="C150" t="inlineStr">
        <is>
          <t>компл</t>
        </is>
      </c>
      <c r="D150" t="n">
        <v>1.5</v>
      </c>
      <c r="E150" t="n">
        <v>1</v>
      </c>
      <c r="F150" t="n">
        <v>5</v>
      </c>
      <c r="G150" s="3">
        <f>D150*E150*(INDEX(Разряды!$B$2:$B$6,INT(F150))+(F150-INT(F150))*(INDEX(Разряды!$B$2:$B$6,MIN(INT(F150)+1,5))-INDEX(Разряды!$B$2:$B$6,INT(F150))))</f>
        <v/>
      </c>
    </row>
    <row r="151">
      <c r="A151" t="inlineStr">
        <is>
          <t>10.7</t>
        </is>
      </c>
      <c r="B151" t="inlineStr">
        <is>
          <t>Замена / подбор жидкостного ресивера</t>
        </is>
      </c>
      <c r="C151" t="inlineStr">
        <is>
          <t>шт</t>
        </is>
      </c>
      <c r="D151" t="n">
        <v>3</v>
      </c>
      <c r="E151" t="n">
        <v>1</v>
      </c>
      <c r="F151" t="n">
        <v>5</v>
      </c>
      <c r="G151" s="3">
        <f>D151*E151*(INDEX(Разряды!$B$2:$B$6,INT(F151))+(F151-INT(F151))*(INDEX(Разряды!$B$2:$B$6,MIN(INT(F151)+1,5))-INDEX(Разряды!$B$2:$B$6,INT(F151))))</f>
        <v/>
      </c>
    </row>
    <row r="152">
      <c r="A152" s="2" t="inlineStr">
        <is>
          <t xml:space="preserve">        ЭЛЕКТРОДИАГНОСТИКА И НАЛАДКА</t>
        </is>
      </c>
    </row>
    <row r="153">
      <c r="A153" t="inlineStr">
        <is>
          <t>11.1</t>
        </is>
      </c>
      <c r="B153" t="inlineStr">
        <is>
          <t>Диагностика цепей управления вольтметром (пофазно, деление пополам)</t>
        </is>
      </c>
      <c r="C153" t="inlineStr">
        <is>
          <t>компл</t>
        </is>
      </c>
      <c r="D153" t="n">
        <v>1.5</v>
      </c>
      <c r="E153" t="n">
        <v>1</v>
      </c>
      <c r="F153" t="n">
        <v>5</v>
      </c>
      <c r="G153" s="3">
        <f>D153*E153*(INDEX(Разряды!$B$2:$B$6,INT(F153))+(F153-INT(F153))*(INDEX(Разряды!$B$2:$B$6,MIN(INT(F153)+1,5))-INDEX(Разряды!$B$2:$B$6,INT(F153))))</f>
        <v/>
      </c>
    </row>
    <row r="154">
      <c r="A154" t="inlineStr">
        <is>
          <t>11.2</t>
        </is>
      </c>
      <c r="B154" t="inlineStr">
        <is>
          <t>Проверка компрессора (обмотки омметром + изоляция мегаомметром 500 В)</t>
        </is>
      </c>
      <c r="C154" t="inlineStr">
        <is>
          <t>шт</t>
        </is>
      </c>
      <c r="D154" t="n">
        <v>0.75</v>
      </c>
      <c r="E154" t="n">
        <v>1</v>
      </c>
      <c r="F154" t="n">
        <v>5</v>
      </c>
      <c r="G154" s="3">
        <f>D154*E154*(INDEX(Разряды!$B$2:$B$6,INT(F154))+(F154-INT(F154))*(INDEX(Разряды!$B$2:$B$6,MIN(INT(F154)+1,5))-INDEX(Разряды!$B$2:$B$6,INT(F154))))</f>
        <v/>
      </c>
    </row>
    <row r="155">
      <c r="A155" t="inlineStr">
        <is>
          <t>11.3</t>
        </is>
      </c>
      <c r="B155" t="inlineStr">
        <is>
          <t>Проверка/замена пускового реле (тока/напряжения/PTC)</t>
        </is>
      </c>
      <c r="C155" t="inlineStr">
        <is>
          <t>шт</t>
        </is>
      </c>
      <c r="D155" t="n">
        <v>0.75</v>
      </c>
      <c r="E155" t="n">
        <v>1</v>
      </c>
      <c r="F155" t="n">
        <v>4.5</v>
      </c>
      <c r="G155" s="3">
        <f>D155*E155*(INDEX(Разряды!$B$2:$B$6,INT(F155))+(F155-INT(F155))*(INDEX(Разряды!$B$2:$B$6,MIN(INT(F155)+1,5))-INDEX(Разряды!$B$2:$B$6,INT(F155))))</f>
        <v/>
      </c>
    </row>
    <row r="156">
      <c r="A156" t="inlineStr">
        <is>
          <t>11.4</t>
        </is>
      </c>
      <c r="B156" t="inlineStr">
        <is>
          <t>Проверка пускового конденсатора (замер фактической ёмкости)</t>
        </is>
      </c>
      <c r="C156" t="inlineStr">
        <is>
          <t>шт</t>
        </is>
      </c>
      <c r="D156" t="n">
        <v>0.5</v>
      </c>
      <c r="E156" t="n">
        <v>1</v>
      </c>
      <c r="F156" t="n">
        <v>4.5</v>
      </c>
      <c r="G156" s="3">
        <f>D156*E156*(INDEX(Разряды!$B$2:$B$6,INT(F156))+(F156-INT(F156))*(INDEX(Разряды!$B$2:$B$6,MIN(INT(F156)+1,5))-INDEX(Разряды!$B$2:$B$6,INT(F156))))</f>
        <v/>
      </c>
    </row>
    <row r="157">
      <c r="A157" t="inlineStr">
        <is>
          <t>11.5</t>
        </is>
      </c>
      <c r="B157" t="inlineStr">
        <is>
          <t>Настройка теплового реле защиты двигателя по рабочему току</t>
        </is>
      </c>
      <c r="C157" t="inlineStr">
        <is>
          <t>шт</t>
        </is>
      </c>
      <c r="D157" t="n">
        <v>0.5</v>
      </c>
      <c r="E157" t="n">
        <v>1</v>
      </c>
      <c r="F157" t="n">
        <v>4.5</v>
      </c>
      <c r="G157" s="3">
        <f>D157*E157*(INDEX(Разряды!$B$2:$B$6,INT(F157))+(F157-INT(F157))*(INDEX(Разряды!$B$2:$B$6,MIN(INT(F157)+1,5))-INDEX(Разряды!$B$2:$B$6,INT(F157))))</f>
        <v/>
      </c>
    </row>
    <row r="158">
      <c r="A158" t="inlineStr">
        <is>
          <t>11.6</t>
        </is>
      </c>
      <c r="B158" t="inlineStr">
        <is>
          <t>Измерение расхода воздуха через теплообменник анемометром</t>
        </is>
      </c>
      <c r="C158" t="inlineStr">
        <is>
          <t>шт</t>
        </is>
      </c>
      <c r="D158" t="n">
        <v>0.75</v>
      </c>
      <c r="E158" t="n">
        <v>1</v>
      </c>
      <c r="F158" t="n">
        <v>5</v>
      </c>
      <c r="G158" s="3">
        <f>D158*E158*(INDEX(Разряды!$B$2:$B$6,INT(F158))+(F158-INT(F158))*(INDEX(Разряды!$B$2:$B$6,MIN(INT(F158)+1,5))-INDEX(Разряды!$B$2:$B$6,INT(F158))))</f>
        <v/>
      </c>
    </row>
    <row r="159">
      <c r="A159" s="2" t="inlineStr">
        <is>
          <t xml:space="preserve">        ДИАГНОСТИКА РЕЖИМА И ПРОЧЕЕ</t>
        </is>
      </c>
    </row>
    <row r="160">
      <c r="A160" t="inlineStr">
        <is>
          <t>12.1</t>
        </is>
      </c>
      <c r="B160" t="inlineStr">
        <is>
          <t>Диагностика режима по перегреву и переохлаждению (манометры + термометр)</t>
        </is>
      </c>
      <c r="C160" t="inlineStr">
        <is>
          <t>компл</t>
        </is>
      </c>
      <c r="D160" t="n">
        <v>1</v>
      </c>
      <c r="E160" t="n">
        <v>1</v>
      </c>
      <c r="F160" t="n">
        <v>5</v>
      </c>
      <c r="G160" s="3">
        <f>D160*E160*(INDEX(Разряды!$B$2:$B$6,INT(F160))+(F160-INT(F160))*(INDEX(Разряды!$B$2:$B$6,MIN(INT(F160)+1,5))-INDEX(Разряды!$B$2:$B$6,INT(F160))))</f>
        <v/>
      </c>
    </row>
    <row r="161">
      <c r="A161" t="inlineStr">
        <is>
          <t>12.2</t>
        </is>
      </c>
      <c r="B161" t="inlineStr">
        <is>
          <t>Устранение заклинивания золотника 4-ходового клапана (без замены)</t>
        </is>
      </c>
      <c r="C161" t="inlineStr">
        <is>
          <t>шт</t>
        </is>
      </c>
      <c r="D161" t="n">
        <v>0.75</v>
      </c>
      <c r="E161" t="n">
        <v>1</v>
      </c>
      <c r="F161" t="n">
        <v>5</v>
      </c>
      <c r="G161" s="3">
        <f>D161*E161*(INDEX(Разряды!$B$2:$B$6,INT(F161))+(F161-INT(F161))*(INDEX(Разряды!$B$2:$B$6,MIN(INT(F161)+1,5))-INDEX(Разряды!$B$2:$B$6,INT(F161))))</f>
        <v/>
      </c>
    </row>
    <row r="162">
      <c r="A162" t="inlineStr">
        <is>
          <t>12.3</t>
        </is>
      </c>
      <c r="B162" t="inlineStr">
        <is>
          <t>Изготовление/установка маслоподъёмной петли на стояке</t>
        </is>
      </c>
      <c r="C162" t="inlineStr">
        <is>
          <t>шт</t>
        </is>
      </c>
      <c r="D162" t="n">
        <v>1.5</v>
      </c>
      <c r="E162" t="n">
        <v>1</v>
      </c>
      <c r="F162" t="n">
        <v>5</v>
      </c>
      <c r="G162" s="3">
        <f>D162*E162*(INDEX(Разряды!$B$2:$B$6,INT(F162))+(F162-INT(F162))*(INDEX(Разряды!$B$2:$B$6,MIN(INT(F162)+1,5))-INDEX(Разряды!$B$2:$B$6,INT(F162))))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2026-07-10T22:53:42Z</dcterms:created>
  <dcterms:modified xsi:type="dcterms:W3CDTF">2026-07-10T22:53:42Z</dcterms:modified>
</cp:coreProperties>
</file>